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4800" windowWidth="23070" windowHeight="4845" tabRatio="732"/>
  </bookViews>
  <sheets>
    <sheet name="Tab. A. Prioritetet Strategjike" sheetId="56" r:id="rId1"/>
    <sheet name="ZKM" sheetId="57" r:id="rId2"/>
    <sheet name="MASHT" sheetId="58" r:id="rId3"/>
    <sheet name="MIE" sheetId="59" r:id="rId4"/>
    <sheet name="MD" sheetId="60" r:id="rId5"/>
    <sheet name="MF" sheetId="61" r:id="rId6"/>
    <sheet name="MZHE" sheetId="62" r:id="rId7"/>
    <sheet name="MFSK" sheetId="63" r:id="rId8"/>
    <sheet name="MMPH" sheetId="66" r:id="rId9"/>
    <sheet name="MAPL" sheetId="67" r:id="rId10"/>
    <sheet name="MPB" sheetId="68" r:id="rId11"/>
    <sheet name="MPJ" sheetId="69" r:id="rId12"/>
    <sheet name="MPMS" sheetId="70" r:id="rId13"/>
    <sheet name="MKK" sheetId="71" r:id="rId14"/>
    <sheet name="MSH" sheetId="72" r:id="rId15"/>
    <sheet name="MAP" sheetId="73" r:id="rId16"/>
    <sheet name="MKRS" sheetId="74" r:id="rId17"/>
    <sheet name="MI" sheetId="75" r:id="rId18"/>
    <sheet name="MBPZHR" sheetId="76" r:id="rId19"/>
    <sheet name="MTI" sheetId="64" r:id="rId20"/>
    <sheet name="MDIS" sheetId="65" r:id="rId21"/>
    <sheet name="MZHR" sheetId="77" r:id="rId22"/>
    <sheet name="MIN" sheetId="78" r:id="rId23"/>
  </sheets>
  <definedNames>
    <definedName name="_xlnm.Print_Area" localSheetId="17">MI!$A$1:$M$15</definedName>
    <definedName name="_xlnm.Print_Area" localSheetId="11">#REF!</definedName>
    <definedName name="_xlnm.Print_Area" localSheetId="0">'Tab. A. Prioritetet Strategjike'!$A$1:$N$197</definedName>
  </definedNames>
  <calcPr calcId="152511"/>
</workbook>
</file>

<file path=xl/calcChain.xml><?xml version="1.0" encoding="utf-8"?>
<calcChain xmlns="http://schemas.openxmlformats.org/spreadsheetml/2006/main">
  <c r="H50" i="56" l="1"/>
  <c r="H51" i="56"/>
  <c r="H52" i="56"/>
  <c r="H70" i="56"/>
  <c r="H71" i="56"/>
  <c r="H188" i="56"/>
</calcChain>
</file>

<file path=xl/sharedStrings.xml><?xml version="1.0" encoding="utf-8"?>
<sst xmlns="http://schemas.openxmlformats.org/spreadsheetml/2006/main" count="4909" uniqueCount="2998">
  <si>
    <t xml:space="preserve">1.1.1 </t>
  </si>
  <si>
    <t>1.1.2</t>
  </si>
  <si>
    <t>1.1.3</t>
  </si>
  <si>
    <t>1.2.1</t>
  </si>
  <si>
    <t>1.2.2</t>
  </si>
  <si>
    <t>1.3.1</t>
  </si>
  <si>
    <t>1.3.3</t>
  </si>
  <si>
    <t>1.4.1</t>
  </si>
  <si>
    <t>1.4.2</t>
  </si>
  <si>
    <t>2.1.1</t>
  </si>
  <si>
    <t>2.1.2</t>
  </si>
  <si>
    <t>3.1.1</t>
  </si>
  <si>
    <t>3.1.3</t>
  </si>
  <si>
    <t>3.2.1</t>
  </si>
  <si>
    <t>4.1.3</t>
  </si>
  <si>
    <t>2.4.1</t>
  </si>
  <si>
    <t>2.4.2</t>
  </si>
  <si>
    <t>3.3.1</t>
  </si>
  <si>
    <t>3.3.2</t>
  </si>
  <si>
    <t>3.3.3</t>
  </si>
  <si>
    <t>3.4.1</t>
  </si>
  <si>
    <t>3.4.2</t>
  </si>
  <si>
    <t>2.3.1</t>
  </si>
  <si>
    <t>2.4.3</t>
  </si>
  <si>
    <t>4.4.1</t>
  </si>
  <si>
    <t>1.5.1</t>
  </si>
  <si>
    <t>1.5.2</t>
  </si>
  <si>
    <t>1.5.3</t>
  </si>
  <si>
    <t>1.6.1</t>
  </si>
  <si>
    <t>1.6.2</t>
  </si>
  <si>
    <t>1.6.3</t>
  </si>
  <si>
    <t>2.5.1</t>
  </si>
  <si>
    <t>2.5.2</t>
  </si>
  <si>
    <t>2.1.3</t>
  </si>
  <si>
    <t>2.5.3</t>
  </si>
  <si>
    <t>3.1.2</t>
  </si>
  <si>
    <t>3.2.2</t>
  </si>
  <si>
    <t>3.2.3</t>
  </si>
  <si>
    <t>3.4.3</t>
  </si>
  <si>
    <t>3.5.1</t>
  </si>
  <si>
    <t>3.5.2</t>
  </si>
  <si>
    <t>3.6.1</t>
  </si>
  <si>
    <t>3.6.2</t>
  </si>
  <si>
    <t>3.7.1</t>
  </si>
  <si>
    <t>3.5.3</t>
  </si>
  <si>
    <t>3.6.3</t>
  </si>
  <si>
    <t>3.7.2</t>
  </si>
  <si>
    <t>3.8.1</t>
  </si>
  <si>
    <t>3.8.2</t>
  </si>
  <si>
    <t>3.8.3</t>
  </si>
  <si>
    <t>4.1.1</t>
  </si>
  <si>
    <t>4.1.2</t>
  </si>
  <si>
    <t>4.2.1</t>
  </si>
  <si>
    <t>4.3.1</t>
  </si>
  <si>
    <t>4.3.2</t>
  </si>
  <si>
    <t>4.3.3</t>
  </si>
  <si>
    <t>4.5.1</t>
  </si>
  <si>
    <t>4.5.2</t>
  </si>
  <si>
    <t>4.6.1</t>
  </si>
  <si>
    <t>4.6.2</t>
  </si>
  <si>
    <t>4.6.3</t>
  </si>
  <si>
    <t>5.2.1</t>
  </si>
  <si>
    <t>5.2.2</t>
  </si>
  <si>
    <t>5.2.3</t>
  </si>
  <si>
    <t>5.1.1</t>
  </si>
  <si>
    <t>5.1.2</t>
  </si>
  <si>
    <t>5.1.3</t>
  </si>
  <si>
    <t>5.3.1</t>
  </si>
  <si>
    <t>5.3.2</t>
  </si>
  <si>
    <t>5.3.3</t>
  </si>
  <si>
    <t>5.4.1</t>
  </si>
  <si>
    <t>5.4.2</t>
  </si>
  <si>
    <t>5.4.3</t>
  </si>
  <si>
    <t>5.5.1</t>
  </si>
  <si>
    <t>5.5.2</t>
  </si>
  <si>
    <t>5.5.3</t>
  </si>
  <si>
    <t>32,000 EUR</t>
  </si>
  <si>
    <t>1,000.000.00</t>
  </si>
  <si>
    <t>;</t>
  </si>
  <si>
    <t>/</t>
  </si>
  <si>
    <t>380.000,00</t>
  </si>
  <si>
    <t xml:space="preserve">
</t>
  </si>
  <si>
    <t xml:space="preserve">16,894,449.00 Euro   </t>
  </si>
  <si>
    <t xml:space="preserve">28,394.00 Euro
</t>
  </si>
  <si>
    <t>1.1.4.</t>
  </si>
  <si>
    <t>1.1.5.</t>
  </si>
  <si>
    <t>1.1.6.</t>
  </si>
  <si>
    <t>1.1.7.</t>
  </si>
  <si>
    <t>KFOS, REF, VO RAE</t>
  </si>
  <si>
    <t>1.1.8.</t>
  </si>
  <si>
    <t>1.1.9.</t>
  </si>
  <si>
    <t>1.1.10.</t>
  </si>
  <si>
    <t>1.1.12</t>
  </si>
  <si>
    <t>1.1.13.</t>
  </si>
  <si>
    <t>1.1.14</t>
  </si>
  <si>
    <t>1.1.15</t>
  </si>
  <si>
    <t>1.1.16.</t>
  </si>
  <si>
    <t>1.1.17.</t>
  </si>
  <si>
    <t xml:space="preserve"> </t>
  </si>
  <si>
    <t>1.1.18.</t>
  </si>
  <si>
    <t>1.3.2.</t>
  </si>
  <si>
    <t>1.3.4</t>
  </si>
  <si>
    <t xml:space="preserve">30000 Euro </t>
  </si>
  <si>
    <t xml:space="preserve">15000 Euro </t>
  </si>
  <si>
    <t xml:space="preserve">13000 Euro  </t>
  </si>
  <si>
    <t xml:space="preserve">   1). 1.238.700,00 €;          2). 500.000,00 €;                      3). 500.000,00 €;                         4). 14,000,000 €;                       5). 900.000,00 €;                                       6). 250,000 €;</t>
  </si>
  <si>
    <t xml:space="preserve">1). 5,989,000 €;                        2). 481,400 €;                           3). 50,000 €;   </t>
  </si>
  <si>
    <t xml:space="preserve">1). 15,000 €;                              2). 5,000 €;                                  3). 150,000 €;      </t>
  </si>
  <si>
    <t>1.6.4</t>
  </si>
  <si>
    <t xml:space="preserve">1. 6,000 €; </t>
  </si>
  <si>
    <t>1.6.5</t>
  </si>
  <si>
    <t xml:space="preserve">1). 8,5000 €;                           2). 8,5000 €;                3).17,000 €;                               4).  8,5000 €;   </t>
  </si>
  <si>
    <t>1.1.</t>
  </si>
  <si>
    <t xml:space="preserve">1). 10,000 €;    2). 10,000 €;  </t>
  </si>
  <si>
    <t>1.2.</t>
  </si>
  <si>
    <t>1.3.</t>
  </si>
  <si>
    <t>2.1.</t>
  </si>
  <si>
    <t>2.2.</t>
  </si>
  <si>
    <t>2.3.</t>
  </si>
  <si>
    <r>
      <t>40, 000</t>
    </r>
    <r>
      <rPr>
        <sz val="12"/>
        <rFont val="Calibri"/>
        <family val="2"/>
      </rPr>
      <t>€</t>
    </r>
    <r>
      <rPr>
        <sz val="12"/>
        <rFont val="Book Antiqua"/>
        <family val="1"/>
      </rPr>
      <t xml:space="preserve"> </t>
    </r>
  </si>
  <si>
    <t>2.4.</t>
  </si>
  <si>
    <r>
      <t>350, 000</t>
    </r>
    <r>
      <rPr>
        <sz val="12"/>
        <rFont val="Calibri"/>
        <family val="2"/>
      </rPr>
      <t>€</t>
    </r>
    <r>
      <rPr>
        <sz val="12"/>
        <rFont val="Book Antiqua"/>
        <family val="1"/>
      </rPr>
      <t xml:space="preserve"> </t>
    </r>
  </si>
  <si>
    <t>3.1.</t>
  </si>
  <si>
    <t>3.2.</t>
  </si>
  <si>
    <t>3.4.</t>
  </si>
  <si>
    <t>1). 500,000 €                2). 50,000€                    3). 5,000€             4). 20,000€</t>
  </si>
  <si>
    <t>4.2.</t>
  </si>
  <si>
    <r>
      <t>1).8,500 €</t>
    </r>
    <r>
      <rPr>
        <sz val="12"/>
        <rFont val="Calibri"/>
        <family val="2"/>
      </rPr>
      <t xml:space="preserve">                  </t>
    </r>
    <r>
      <rPr>
        <sz val="12"/>
        <rFont val="Book Antiqua"/>
        <family val="1"/>
      </rPr>
      <t xml:space="preserve"> 2). 8,500€</t>
    </r>
  </si>
  <si>
    <t>4.3.</t>
  </si>
  <si>
    <t>1).30,000 €            2). 30,000 €</t>
  </si>
  <si>
    <t>4.4.</t>
  </si>
  <si>
    <t>5.1.</t>
  </si>
  <si>
    <t>5.2.</t>
  </si>
  <si>
    <t>5.3.</t>
  </si>
  <si>
    <t>5.4.</t>
  </si>
  <si>
    <t>n/a</t>
  </si>
  <si>
    <t>GIZ, ICK</t>
  </si>
  <si>
    <t>3.2.4</t>
  </si>
  <si>
    <t>N/A</t>
  </si>
  <si>
    <t>20.000 GAP</t>
  </si>
  <si>
    <t>IRK</t>
  </si>
  <si>
    <t>ARE</t>
  </si>
  <si>
    <t>SKZH</t>
  </si>
  <si>
    <t xml:space="preserve"> 5 000</t>
  </si>
  <si>
    <t>3 000</t>
  </si>
  <si>
    <t>10 000</t>
  </si>
  <si>
    <t>2.1.4</t>
  </si>
  <si>
    <t>1,5 mil. €</t>
  </si>
  <si>
    <t xml:space="preserve"> 200.000,00 euro</t>
  </si>
  <si>
    <t>2 mil. €</t>
  </si>
  <si>
    <t>290,000.00 €</t>
  </si>
  <si>
    <t>10,000.00 €</t>
  </si>
  <si>
    <t>20,000.00 €</t>
  </si>
  <si>
    <t xml:space="preserve"> MTI</t>
  </si>
  <si>
    <t>MAP</t>
  </si>
  <si>
    <t xml:space="preserve">    100,000,00
</t>
  </si>
  <si>
    <t xml:space="preserve">     250,000,00
</t>
  </si>
  <si>
    <t xml:space="preserve">       500,000,</t>
  </si>
  <si>
    <t xml:space="preserve">    800,000,00
</t>
  </si>
  <si>
    <t>2.4.4</t>
  </si>
  <si>
    <t>36,000,00</t>
  </si>
  <si>
    <t>12,000,00</t>
  </si>
  <si>
    <t xml:space="preserve">3. 170,000 €
SIDA;
4. 70,000 € SIDA
</t>
  </si>
  <si>
    <t xml:space="preserve"> 1. 600,000 € WBIF;
2. 500,000
€ BK </t>
  </si>
  <si>
    <t>10,000 € BK</t>
  </si>
  <si>
    <t>1. 100,000 € BK;
2. 50,000 € BK;
3. 10,000 € BK +
80,000 € SIDA;
4. 10,000 € SIDA;
5. 5,000 € SIDA</t>
  </si>
  <si>
    <t>1. 330,000 €;
2. 20,000 €</t>
  </si>
  <si>
    <t>400,000 € BK</t>
  </si>
  <si>
    <t>2.2.1.</t>
  </si>
  <si>
    <t>2.2.2.</t>
  </si>
  <si>
    <t>2.2.3.</t>
  </si>
  <si>
    <t>2.2.4.</t>
  </si>
  <si>
    <t>2.2.5.</t>
  </si>
  <si>
    <t>2.2.6</t>
  </si>
  <si>
    <t>2.2.7.</t>
  </si>
  <si>
    <t>2.2.8.</t>
  </si>
  <si>
    <t>2.2.9.</t>
  </si>
  <si>
    <t>2.2.10.</t>
  </si>
  <si>
    <t>.</t>
  </si>
  <si>
    <t>2.6.1.</t>
  </si>
  <si>
    <t>2.6.2.</t>
  </si>
  <si>
    <t>2.6.3.</t>
  </si>
  <si>
    <t>2.6.4.</t>
  </si>
  <si>
    <t>5.2.4</t>
  </si>
  <si>
    <t>1.4.</t>
  </si>
  <si>
    <t xml:space="preserve">2.2.
</t>
  </si>
  <si>
    <t xml:space="preserve">56.000 
</t>
  </si>
  <si>
    <t>2. 3.</t>
  </si>
  <si>
    <t>2.5.</t>
  </si>
  <si>
    <t>2.6.</t>
  </si>
  <si>
    <t>3.3.</t>
  </si>
  <si>
    <t>3.5.</t>
  </si>
  <si>
    <t>4.1.</t>
  </si>
  <si>
    <t xml:space="preserve">
</t>
  </si>
  <si>
    <t>4.5.</t>
  </si>
  <si>
    <t>5.5.</t>
  </si>
  <si>
    <t>5.6.</t>
  </si>
  <si>
    <t>5.7.</t>
  </si>
  <si>
    <t>5.8.</t>
  </si>
  <si>
    <t>5.9.</t>
  </si>
  <si>
    <t>4,000,000  € BRK</t>
  </si>
  <si>
    <t>3.4.4</t>
  </si>
  <si>
    <t>Trepça</t>
  </si>
  <si>
    <t>3.6.4</t>
  </si>
  <si>
    <t>8,300,000 € KOSTT</t>
  </si>
  <si>
    <t>KOSTT</t>
  </si>
  <si>
    <t>4.1.4</t>
  </si>
  <si>
    <t>6,000,000 € KOSTT</t>
  </si>
  <si>
    <t>4.1.5</t>
  </si>
  <si>
    <t>9,000,000 € KOSTT</t>
  </si>
  <si>
    <t>4.1.6</t>
  </si>
  <si>
    <t>3,500,000 € KOSTT</t>
  </si>
  <si>
    <t xml:space="preserve">1,583,913 €  BRK </t>
  </si>
  <si>
    <t>856,087 € BRK</t>
  </si>
  <si>
    <t>MI</t>
  </si>
  <si>
    <t>ERA 1
6.b.2.4</t>
  </si>
  <si>
    <t>ERA 1
6.b.2.3</t>
  </si>
  <si>
    <t>MI
WBIF</t>
  </si>
  <si>
    <t>4.3.4</t>
  </si>
  <si>
    <t>4.3.5</t>
  </si>
  <si>
    <t>4.3.6</t>
  </si>
  <si>
    <t>4.3.7</t>
  </si>
  <si>
    <t>4.3.8</t>
  </si>
  <si>
    <t>4.3.9</t>
  </si>
  <si>
    <t>4.3.10</t>
  </si>
  <si>
    <t>4.3.11</t>
  </si>
  <si>
    <t>4.3.12</t>
  </si>
  <si>
    <t xml:space="preserve">MI
</t>
  </si>
  <si>
    <t>MI, TAIEX</t>
  </si>
  <si>
    <t>MI
CIECA
CITA</t>
  </si>
  <si>
    <t>MTI</t>
  </si>
  <si>
    <t>800.000.00</t>
  </si>
  <si>
    <t xml:space="preserve">600.000.00
</t>
  </si>
  <si>
    <t>350.000.00 €</t>
  </si>
  <si>
    <t>400.000.00 €</t>
  </si>
  <si>
    <t>250.000.000</t>
  </si>
  <si>
    <t>150.000.00 €</t>
  </si>
  <si>
    <t>50.000.00 €</t>
  </si>
  <si>
    <t>150.000.00</t>
  </si>
  <si>
    <t>100.000.00</t>
  </si>
  <si>
    <t xml:space="preserve"> 
</t>
  </si>
  <si>
    <t xml:space="preserve">350.000.00 </t>
  </si>
  <si>
    <t>1-4) 424,000.00 5-9)211,500.00 BRK</t>
  </si>
  <si>
    <t>2.2.11</t>
  </si>
  <si>
    <t>MDIS</t>
  </si>
  <si>
    <r>
      <t>200,800</t>
    </r>
    <r>
      <rPr>
        <sz val="11"/>
        <rFont val="Calibri"/>
        <family val="2"/>
      </rPr>
      <t>€</t>
    </r>
    <r>
      <rPr>
        <sz val="11"/>
        <rFont val="Book Antiqua"/>
        <family val="1"/>
      </rPr>
      <t xml:space="preserve">
</t>
    </r>
  </si>
  <si>
    <r>
      <t>2700000</t>
    </r>
    <r>
      <rPr>
        <sz val="11"/>
        <rFont val="Calibri"/>
        <family val="2"/>
      </rPr>
      <t>€</t>
    </r>
    <r>
      <rPr>
        <sz val="11"/>
        <rFont val="Book Antiqua"/>
        <family val="1"/>
      </rPr>
      <t xml:space="preserve">
</t>
    </r>
  </si>
  <si>
    <t xml:space="preserve">138700
</t>
  </si>
  <si>
    <t>2.2.12</t>
  </si>
  <si>
    <t>2.2.13</t>
  </si>
  <si>
    <t>2.4.5</t>
  </si>
  <si>
    <t>2.4.6</t>
  </si>
  <si>
    <t>2.4.7</t>
  </si>
  <si>
    <t>2.4.8</t>
  </si>
  <si>
    <t>2.5.4</t>
  </si>
  <si>
    <t>2.5.5</t>
  </si>
  <si>
    <t>2.5.6</t>
  </si>
  <si>
    <t>2.5.7</t>
  </si>
  <si>
    <t>2.5.8</t>
  </si>
  <si>
    <t>3.1.4</t>
  </si>
  <si>
    <t>3.1.5</t>
  </si>
  <si>
    <t>3.1.6</t>
  </si>
  <si>
    <t>3.1.7</t>
  </si>
  <si>
    <t>3.3.4</t>
  </si>
  <si>
    <t>3.3.5</t>
  </si>
  <si>
    <t>3.5.4</t>
  </si>
  <si>
    <t>3.5.5</t>
  </si>
  <si>
    <t>3.8.4</t>
  </si>
  <si>
    <t>5.1.4</t>
  </si>
  <si>
    <t>5.1.5</t>
  </si>
  <si>
    <t>5.2.5</t>
  </si>
  <si>
    <t>5.2.6</t>
  </si>
  <si>
    <t>5.2.7</t>
  </si>
  <si>
    <t>5.2.8</t>
  </si>
  <si>
    <t>5.2.9</t>
  </si>
  <si>
    <t>5.2.10</t>
  </si>
  <si>
    <t>5.2.11</t>
  </si>
  <si>
    <t>5.2.12</t>
  </si>
  <si>
    <t>5.2.13</t>
  </si>
  <si>
    <t>5.2.14</t>
  </si>
  <si>
    <t>5.2.15</t>
  </si>
  <si>
    <t>5.2.16</t>
  </si>
  <si>
    <t>5.2.17</t>
  </si>
  <si>
    <t>5.3.4</t>
  </si>
  <si>
    <t>5.3.5</t>
  </si>
  <si>
    <t>5.4.4</t>
  </si>
  <si>
    <t>5.5.4</t>
  </si>
  <si>
    <t>5.5.5</t>
  </si>
  <si>
    <t>5.5.6</t>
  </si>
  <si>
    <t>5.6.1</t>
  </si>
  <si>
    <t>5.6.2</t>
  </si>
  <si>
    <t>   </t>
  </si>
  <si>
    <t>1. 5,000€;                       2.5,000€</t>
  </si>
  <si>
    <t>1.6.6</t>
  </si>
  <si>
    <t xml:space="preserve">1. 10,000€;            2.  5,000 €; </t>
  </si>
  <si>
    <r>
      <t>1). 120,000 €;                                     2). 40,000 €;                           3).100,000€</t>
    </r>
    <r>
      <rPr>
        <sz val="12"/>
        <rFont val="Calibri"/>
        <family val="2"/>
      </rPr>
      <t>;</t>
    </r>
  </si>
  <si>
    <r>
      <t>1.10,000</t>
    </r>
    <r>
      <rPr>
        <sz val="12"/>
        <rFont val="Calibri"/>
        <family val="2"/>
      </rPr>
      <t xml:space="preserve">€;              </t>
    </r>
    <r>
      <rPr>
        <sz val="12"/>
        <rFont val="Book Antiqua"/>
        <family val="1"/>
      </rPr>
      <t xml:space="preserve"> 2. 10,000</t>
    </r>
    <r>
      <rPr>
        <sz val="12"/>
        <rFont val="Calibri"/>
        <family val="2"/>
      </rPr>
      <t xml:space="preserve">€; </t>
    </r>
    <r>
      <rPr>
        <sz val="12"/>
        <rFont val="Book Antiqua"/>
        <family val="1"/>
      </rPr>
      <t xml:space="preserve">3.10,000€ </t>
    </r>
    <r>
      <rPr>
        <sz val="12"/>
        <rFont val="Calibri"/>
        <family val="2"/>
      </rPr>
      <t xml:space="preserve">             </t>
    </r>
    <r>
      <rPr>
        <sz val="12"/>
        <rFont val="Book Antiqua"/>
        <family val="1"/>
      </rPr>
      <t xml:space="preserve">4.10,000€   5.10,000€        6. 5,000€         7 .5,000€ </t>
    </r>
    <r>
      <rPr>
        <sz val="12"/>
        <rFont val="Calibri"/>
        <family val="2"/>
      </rPr>
      <t xml:space="preserve">        </t>
    </r>
    <r>
      <rPr>
        <sz val="12"/>
        <rFont val="Book Antiqua"/>
        <family val="1"/>
      </rPr>
      <t xml:space="preserve">8.5,000€  </t>
    </r>
    <r>
      <rPr>
        <sz val="12"/>
        <rFont val="Calibri"/>
        <family val="2"/>
      </rPr>
      <t xml:space="preserve"> </t>
    </r>
    <r>
      <rPr>
        <sz val="12"/>
        <rFont val="Book Antiqua"/>
        <family val="1"/>
      </rPr>
      <t xml:space="preserve">9.5,000€ 10.5,000€     </t>
    </r>
    <r>
      <rPr>
        <sz val="12"/>
        <rFont val="Calibri"/>
        <family val="2"/>
      </rPr>
      <t xml:space="preserve">               </t>
    </r>
  </si>
  <si>
    <r>
      <t>1.10,000</t>
    </r>
    <r>
      <rPr>
        <sz val="12"/>
        <rFont val="Calibri"/>
        <family val="2"/>
      </rPr>
      <t xml:space="preserve">€;              </t>
    </r>
    <r>
      <rPr>
        <sz val="12"/>
        <rFont val="Book Antiqua"/>
        <family val="1"/>
      </rPr>
      <t xml:space="preserve"> 2. 10,000</t>
    </r>
    <r>
      <rPr>
        <sz val="12"/>
        <rFont val="Calibri"/>
        <family val="2"/>
      </rPr>
      <t xml:space="preserve">€;         </t>
    </r>
    <r>
      <rPr>
        <sz val="12"/>
        <rFont val="Book Antiqua"/>
        <family val="1"/>
      </rPr>
      <t>3. 5,000€;          4. 5,000€</t>
    </r>
    <r>
      <rPr>
        <sz val="12"/>
        <rFont val="Calibri"/>
        <family val="2"/>
      </rPr>
      <t xml:space="preserve">;              </t>
    </r>
    <r>
      <rPr>
        <sz val="12"/>
        <rFont val="Book Antiqua"/>
        <family val="1"/>
      </rPr>
      <t xml:space="preserve">5. 5,000€;                   6. 5,000€; </t>
    </r>
    <r>
      <rPr>
        <sz val="12"/>
        <rFont val="Calibri"/>
        <family val="2"/>
      </rPr>
      <t xml:space="preserve">                     </t>
    </r>
  </si>
  <si>
    <r>
      <t>1. 10,000</t>
    </r>
    <r>
      <rPr>
        <sz val="12"/>
        <rFont val="Calibri"/>
        <family val="2"/>
      </rPr>
      <t xml:space="preserve">€       2. </t>
    </r>
    <r>
      <rPr>
        <sz val="12"/>
        <rFont val="Book Antiqua"/>
        <family val="1"/>
      </rPr>
      <t>10,000€</t>
    </r>
    <r>
      <rPr>
        <sz val="12"/>
        <rFont val="Calibri"/>
        <family val="2"/>
      </rPr>
      <t xml:space="preserve">       </t>
    </r>
    <r>
      <rPr>
        <sz val="12"/>
        <rFont val="Book Antiqua"/>
        <family val="1"/>
      </rPr>
      <t>3. 10,000€</t>
    </r>
  </si>
  <si>
    <t xml:space="preserve">9,500,000,00
 </t>
  </si>
  <si>
    <t>1.5.4</t>
  </si>
  <si>
    <t>2.1.5</t>
  </si>
  <si>
    <t>2.1.6</t>
  </si>
  <si>
    <t>2.1.7</t>
  </si>
  <si>
    <t>2.1.8</t>
  </si>
  <si>
    <t>2.5.9.</t>
  </si>
  <si>
    <t>2.5.10</t>
  </si>
  <si>
    <t>2.5.11</t>
  </si>
  <si>
    <t>2.6.5</t>
  </si>
  <si>
    <t>5.1.6</t>
  </si>
  <si>
    <t>54,000.00 SBS</t>
  </si>
  <si>
    <t>3.4.5</t>
  </si>
  <si>
    <t>1.2.3</t>
  </si>
  <si>
    <t>1.2.4</t>
  </si>
  <si>
    <t>1.2.5</t>
  </si>
  <si>
    <t>1.2.6</t>
  </si>
  <si>
    <t>1.2.7</t>
  </si>
  <si>
    <t>1. 50,000
2. 30,000
3. 30,000
4. 20,000
5. 20,000</t>
  </si>
  <si>
    <t>1. 5,000
2. 10,000</t>
  </si>
  <si>
    <t>4. 500</t>
  </si>
  <si>
    <t>Government Program 2017  - 2021</t>
  </si>
  <si>
    <t>OPM</t>
  </si>
  <si>
    <r>
      <rPr>
        <sz val="11"/>
        <rFont val="Book Antiqua"/>
        <family val="1"/>
      </rPr>
      <t>1. Participation of MFA officials in coalition working group meetings, implemented. July. (DNSP)
2. Participation of the ministries in regular coalition meetings, implemented. (DNSP)</t>
    </r>
    <r>
      <rPr>
        <sz val="11"/>
        <color theme="1"/>
        <rFont val="Book Antiqua"/>
        <family val="1"/>
      </rPr>
      <t xml:space="preserve">
</t>
    </r>
  </si>
  <si>
    <t>January-December</t>
  </si>
  <si>
    <t>Participation in regular coalition meetings with a particular focus on the working group for communication.</t>
  </si>
  <si>
    <t>MFA</t>
  </si>
  <si>
    <t>OPM, KP, KIA, FIU, TAK, KPC, KJC, religious associations, local security forums, NGOs, international partners</t>
  </si>
  <si>
    <t>Budgeted cost</t>
  </si>
  <si>
    <t>1.Number of investigated cases and indictments (December).                                                
2. Number of information exchanges with local and international institutions (December).</t>
  </si>
  <si>
    <t>Identification of individuals, groups, settlements and regions that are vulnerable to extremist and radical ideology influences, and conducting anti-terrorism investigations</t>
  </si>
  <si>
    <t>6. Deepening the contribution and engagement in regional security within the framework of the Global Coalition Against Terrorism.</t>
  </si>
  <si>
    <t>MIA</t>
  </si>
  <si>
    <t>Government Program 2017-2021.</t>
  </si>
  <si>
    <r>
      <t xml:space="preserve">Establishment of sanctions enforcement oversight unit, finalized </t>
    </r>
    <r>
      <rPr>
        <b/>
        <sz val="11"/>
        <rFont val="Book Antiqua"/>
        <family val="1"/>
      </rPr>
      <t>(DNSP).</t>
    </r>
  </si>
  <si>
    <t>September</t>
  </si>
  <si>
    <t>Supervision of implementation of international sanctions.</t>
  </si>
  <si>
    <t>MFA, OSCE, diplomatic corps (DPNS).</t>
  </si>
  <si>
    <t>Administrative cost</t>
  </si>
  <si>
    <r>
      <t xml:space="preserve">Participation of Kosovo institutions in OSCE meetings, implemented. </t>
    </r>
    <r>
      <rPr>
        <b/>
        <sz val="11"/>
        <rFont val="Book Antiqua"/>
        <family val="1"/>
      </rPr>
      <t>(DNSP)</t>
    </r>
    <r>
      <rPr>
        <sz val="11"/>
        <rFont val="Book Antiqua"/>
        <family val="1"/>
      </rPr>
      <t xml:space="preserve">       </t>
    </r>
  </si>
  <si>
    <t>Advancement of relations with OSCE.</t>
  </si>
  <si>
    <t>MFA, MFSK, NALT, diplomatic corps (DNSP).</t>
  </si>
  <si>
    <r>
      <t xml:space="preserve">At least three activities between RKS and NATO, organized. International conference in December.  </t>
    </r>
    <r>
      <rPr>
        <b/>
        <sz val="11"/>
        <rFont val="Book Antiqua"/>
        <family val="1"/>
      </rPr>
      <t>(DNSP)</t>
    </r>
  </si>
  <si>
    <t>Intensification of dialogue with NATO.</t>
  </si>
  <si>
    <r>
      <t xml:space="preserve">High level meeting with the multilateral advisory group RACVIAC, implemented. March-December. </t>
    </r>
    <r>
      <rPr>
        <b/>
        <sz val="11"/>
        <color indexed="8"/>
        <rFont val="Book Antiqua"/>
        <family val="1"/>
      </rPr>
      <t>(DNPS) 
Preparation for membership in the Adriatic Charter - A5, completed. December.  (DNPS)</t>
    </r>
  </si>
  <si>
    <t>1. Strategic Security Sector Review (SSSR), (2014)                    2. Government Program (2017-2021)</t>
  </si>
  <si>
    <t xml:space="preserve">1. Assembly - Parliamentary Committee on Legislation for Security and KSF,
2. Government - Legal Office of the Prime Minister, 
3. Presidency of RKS; and                     4. Kosovo Security Council
</t>
  </si>
  <si>
    <t>Coordination of activities of the Ministry and the Force aimed at the preparatory process for transition</t>
  </si>
  <si>
    <t>MKSF</t>
  </si>
  <si>
    <t xml:space="preserve">1. Assembly - Parliamentary Committee on Legislation for Security and KSF,
2. Government - Legal Office of the Prime Minister, and
3. Presidency of RKS
</t>
  </si>
  <si>
    <t xml:space="preserve">1. Monitoring the implementation of the legislation in force according to the plan for identification of monitoring acts of GRK and Ministry; (January-December).
2. Amending-supplementing sub-legal acts in the field of human resources:
2.1. Amending-supplementing the Regulation on the Annual Evaluation of KSF Members finalized; (May)
2.2. Amending-supplementing of Recruitment, Filtration and Selection Policy for Cadets, finalized; (June)
2.3. Initiation and drafting of the Regulation on Recruiting of KSF Members implemented; (September)
2.4. Amending-supplementing and finalization of the Administrative Instruction on bilateral training courses for the Ministry and the Force finalized; (September)
2.5. Amending-supplementing of the Career Development Regulation for KSF Members finalized; (September)
2.6 Regulation on the Functioning of RKS Military Attaches reviewed; (September)
3. Guide on the wearing and duration of KSF uniforms reviewed;
(November)
4. Guide on armaments and ammunition maintenance manual reviewed; (June)
5. Drafting and revision of strategic documents necessary for the Transition Process of the Ministry from the scope of the Ministry and the Force;
(January-December)
</t>
  </si>
  <si>
    <t>Reviewing and amending/supplementing the package of primary and secondary legal acts for the Ministry and the KSF and drafting of new acts.</t>
  </si>
  <si>
    <t xml:space="preserve">5. Transformation of KSF into KAF in close cooperation with Kosovo's strategic partners, thus ensuring continuation of full support to the professionalization of our armed forces according to NATO standards; </t>
  </si>
  <si>
    <t>Objective 5.5</t>
  </si>
  <si>
    <r>
      <t>Final document on state position drafted and approved in the Government; meeting in Brussels conducted; Political Dialogue between RKS and EU/EEAS conducted. December</t>
    </r>
    <r>
      <rPr>
        <sz val="11"/>
        <rFont val="Book Antiqua"/>
        <family val="1"/>
      </rPr>
      <t xml:space="preserve">. </t>
    </r>
    <r>
      <rPr>
        <b/>
        <sz val="11"/>
        <rFont val="Book Antiqua"/>
        <family val="1"/>
      </rPr>
      <t>(DEEU</t>
    </r>
    <r>
      <rPr>
        <b/>
        <sz val="11"/>
        <color indexed="8"/>
        <rFont val="Book Antiqua"/>
        <family val="1"/>
      </rPr>
      <t>)</t>
    </r>
  </si>
  <si>
    <t>December</t>
  </si>
  <si>
    <r>
      <t xml:space="preserve">Organization of </t>
    </r>
    <r>
      <rPr>
        <sz val="11"/>
        <color rgb="FFFF0000"/>
        <rFont val="Book Antiqua"/>
        <family val="1"/>
      </rPr>
      <t>KSA</t>
    </r>
    <r>
      <rPr>
        <sz val="11"/>
        <rFont val="Book Antiqua"/>
        <family val="1"/>
      </rPr>
      <t xml:space="preserve"> and continuous information of counterparts of EU states on the obligations fulfilled in coordination with MEI.</t>
    </r>
  </si>
  <si>
    <t>Strategy on Local Self-Governance 2016 - 2026; Government Program of the Republic of Kosovo 2017-2021; Country Progress Report</t>
  </si>
  <si>
    <t>NDS - 4 main objectives</t>
  </si>
  <si>
    <t>NPISAA - Block 1, 2, and 3</t>
  </si>
  <si>
    <t xml:space="preserve">MLGA, Municipalities </t>
  </si>
  <si>
    <t>January-December 2019</t>
  </si>
  <si>
    <t>Regular report on meeting the obligations of municipalities deriving from the European agenda</t>
  </si>
  <si>
    <t>MLGA</t>
  </si>
  <si>
    <t>Government Program 2017 -2021, Pillar III
SKKP, Objective 1.2;</t>
  </si>
  <si>
    <t>Line ministries</t>
  </si>
  <si>
    <t xml:space="preserve"> 30,000 (KB)
</t>
  </si>
  <si>
    <t>Monitoring of implementation of SAA implementing policies.</t>
  </si>
  <si>
    <t>MEI</t>
  </si>
  <si>
    <t>Government Program 2017 -2021, Pillar III</t>
  </si>
  <si>
    <t>NPISAA Chapter 24</t>
  </si>
  <si>
    <t>21,000 (KB) 
80,000 (GIZ)</t>
  </si>
  <si>
    <t xml:space="preserve">1) Regular reports to the EC drafted (January-December).
2) EU Evaluation Missions organized (January-December).
3) Public awareness campaign on visa-free travel to the Schengen Area, organized (January-March).
</t>
  </si>
  <si>
    <t>Monitoring of the visa liberalization process</t>
  </si>
  <si>
    <t>4. Addressing the obligations in the process of visa liberalization and implementation of obligations arising from the SAA process;</t>
  </si>
  <si>
    <t>Objective 5.4</t>
  </si>
  <si>
    <t xml:space="preserve">Ambassadors' Conference implemented. October. (AD)
Conference "Potential Economic Promotion of Municipalities through Diplomacy", completed. June. (DED)
Conference "Diplomacy and Tourism" organized. November. (DED)
</t>
  </si>
  <si>
    <t>June-September</t>
  </si>
  <si>
    <t>Organization of conferences</t>
  </si>
  <si>
    <r>
      <t xml:space="preserve">Organization of ICT Week and promotion of Kosovar businesses in New York, completed </t>
    </r>
    <r>
      <rPr>
        <b/>
        <sz val="11"/>
        <color indexed="8"/>
        <rFont val="Book Antiqua"/>
        <family val="1"/>
      </rPr>
      <t>(DED)</t>
    </r>
  </si>
  <si>
    <t>January-September</t>
  </si>
  <si>
    <t>Organization of ICT Week and promotion of Kosovar businesses in New York.</t>
  </si>
  <si>
    <t>Investment forums</t>
  </si>
  <si>
    <r>
      <t xml:space="preserve">Organization of activities for Kosovo promotion by foreign media completed. </t>
    </r>
    <r>
      <rPr>
        <b/>
        <sz val="11"/>
        <color indexed="8"/>
        <rFont val="Book Antiqua"/>
        <family val="1"/>
      </rPr>
      <t xml:space="preserve">(DED) </t>
    </r>
  </si>
  <si>
    <t>Public diplomacy</t>
  </si>
  <si>
    <r>
      <t xml:space="preserve">MFA, Embassies, KIESA, KCC, TAK, MoF, </t>
    </r>
    <r>
      <rPr>
        <sz val="11"/>
        <color rgb="FFFF0000"/>
        <rFont val="Book Antiqua"/>
        <family val="1"/>
      </rPr>
      <t>AVK</t>
    </r>
    <r>
      <rPr>
        <sz val="11"/>
        <color theme="1"/>
        <rFont val="Book Antiqua"/>
        <family val="1"/>
      </rPr>
      <t>, PAK (</t>
    </r>
    <r>
      <rPr>
        <sz val="11"/>
        <color rgb="FFFF0000"/>
        <rFont val="Book Antiqua"/>
        <family val="1"/>
      </rPr>
      <t>DDE</t>
    </r>
    <r>
      <rPr>
        <sz val="11"/>
        <color theme="1"/>
        <rFont val="Book Antiqua"/>
        <family val="1"/>
      </rPr>
      <t>).</t>
    </r>
  </si>
  <si>
    <t>Information sessions with embassies in the relevant Diaspora countries regarding investment.</t>
  </si>
  <si>
    <t>3. Advancement of economic, cultural and public diplomacy, as well as further strengthening of the external service of the Republic of Kosovo</t>
  </si>
  <si>
    <t>Objective 5.3</t>
  </si>
  <si>
    <r>
      <t>Diplomatic relations established with at least 3</t>
    </r>
    <r>
      <rPr>
        <sz val="11"/>
        <rFont val="Book Antiqua"/>
        <family val="1"/>
      </rPr>
      <t xml:space="preserve"> countries </t>
    </r>
    <r>
      <rPr>
        <b/>
        <sz val="11"/>
        <rFont val="Book Antiqua"/>
        <family val="1"/>
      </rPr>
      <t>(DBR</t>
    </r>
    <r>
      <rPr>
        <b/>
        <sz val="11"/>
        <color indexed="8"/>
        <rFont val="Book Antiqua"/>
        <family val="1"/>
      </rPr>
      <t>).</t>
    </r>
  </si>
  <si>
    <t>Establishment of diplomatic relations with countries that have recognized RKS</t>
  </si>
  <si>
    <r>
      <t xml:space="preserve">Full Secretariat functionalization, completed. June. </t>
    </r>
    <r>
      <rPr>
        <b/>
        <sz val="11"/>
        <color indexed="8"/>
        <rFont val="Book Antiqua"/>
        <family val="1"/>
      </rPr>
      <t>(DRR)
Implementation of agreements monitored. Throughout the year. (DRR) Organization of the joint meeting of the two governments, completed. Throughout the year. (DRR)</t>
    </r>
  </si>
  <si>
    <t>Implementation of strategic partnership with Albania.</t>
  </si>
  <si>
    <t>Active participation in regional initiatives and organizations in which we are members/observers</t>
  </si>
  <si>
    <r>
      <t>Political, economic and cultural consultations with Albania, Slovenia, Croatia, Montenegro, Macedonia and Bulgaria conducted</t>
    </r>
    <r>
      <rPr>
        <sz val="11"/>
        <rFont val="Book Antiqua"/>
        <family val="1"/>
      </rPr>
      <t xml:space="preserve"> (DRR</t>
    </r>
    <r>
      <rPr>
        <sz val="11"/>
        <color theme="1"/>
        <rFont val="Book Antiqua"/>
        <family val="1"/>
      </rPr>
      <t xml:space="preserve">)
New agreements for opening joint border crossing points and customs points with Albania and Macedonia signed. (DRR)
</t>
    </r>
  </si>
  <si>
    <t>Promoting and strengthening bilateral cooperation with South Eastern Europe countries.</t>
  </si>
  <si>
    <t>Accession to three international conventions completed (DIO).
Application for accession to other conventions, where possible, completed (DIO).</t>
  </si>
  <si>
    <t>Accession of Kosovo to international conventions.</t>
  </si>
  <si>
    <t>Intensification of Kosovo's relations with the Council of Europe.</t>
  </si>
  <si>
    <r>
      <t>Membership in at least 3 internatio</t>
    </r>
    <r>
      <rPr>
        <sz val="11"/>
        <rFont val="Book Antiqua"/>
        <family val="1"/>
      </rPr>
      <t xml:space="preserve">nal organizations and at least one UN Specialized Agency. Throughout the year. </t>
    </r>
    <r>
      <rPr>
        <b/>
        <sz val="11"/>
        <rFont val="Book Antiqua"/>
        <family val="1"/>
      </rPr>
      <t>(DIO)</t>
    </r>
  </si>
  <si>
    <t>Membership in international organizations/initiatives/mechanisms.</t>
  </si>
  <si>
    <t xml:space="preserve">1. Strategic Security Sector Review (SSSR), (2014)                   2. Government Program (2017-2021)
</t>
  </si>
  <si>
    <t>MFA, NATO Advisory and Liaison Team (NALT), Diplomatic Corps in/for Kosovo, Kosovo Diplomatic Corps</t>
  </si>
  <si>
    <t xml:space="preserve">1. Coordination of activities with the Corps of Military Attaches and Advisors to Kosovo (CMAAK) in Kosovo for implementation of the annual plan  (January - December);
2.Cooperation intensification with foreign Military Attaches (MAs) in the framework of meeting the Strategic Objective for Membership in regional and international initiatives, coordinated (January-December).
</t>
  </si>
  <si>
    <t>Coordination with accredited foreign Military Attaches in our country and Attaches of the Republic of Kosovo accredited in partner countries.</t>
  </si>
  <si>
    <t>Coordination of program activities with the ODC, Iowa National Guard, EUCOM and USAREUR.</t>
  </si>
  <si>
    <t>MFA, NATO Advisory and Liaison Team (NALT), Diplomatic Corps in/for Kosovo</t>
  </si>
  <si>
    <t xml:space="preserve">1. Mid-term Financial Agreement with the Republic of Turkey initiated, coordinated and signed; (January-December)
2. Bilateral Agreements with the following states: Republic of France, Bulgaria and Poland, initiated, coordinated and signed; (January-December) 3. Bilateral Plan with Italy prepared and signed; (January-December)
4. Bilateral Plan with France prepared and signed; (January-December)                                                                          
</t>
  </si>
  <si>
    <t>Reaching new agreements and deepening bilateral cooperation with the US and other partner countries and NATO members</t>
  </si>
  <si>
    <t>Multimodal Transport Sectorial Strategy</t>
  </si>
  <si>
    <t>Bilateral agreements initiated/negotiated with Macedonia, Germany, France, the Netherlands, Luxembourg, Norway, Great Britain.</t>
  </si>
  <si>
    <t>Initiation of bilateral agreements in the field of road transport.</t>
  </si>
  <si>
    <t xml:space="preserve">1) Four Steering Committee meetings held (March - June - October - December).            
2) Two annual meetings of Working Groups conducted (March-November).
3)  One meeting of regional ministers conducted (December).  
4) Three annual meetings in the Transport Facilitation Working Group (TFWG) conducted (January - December). This includes the implementation of the "Connectivity Reform Measures", the implementation of the "Transport Community Treaty" and of the regional project for the 6 Western Balkan countries financed by the European Commission - the Technical Assistance CONNECTA.   </t>
  </si>
  <si>
    <t>Regular participation in activities organized by SEETO/TREATY in order to coordinate Kosovo activities with regional initiatives</t>
  </si>
  <si>
    <t xml:space="preserve">Government Program 2017-2021, Pillar II Economic Development and Employment MoF, Objective 3; </t>
  </si>
  <si>
    <t>MoF, TAK</t>
  </si>
  <si>
    <t>Initiated multi-lateral agreements for tax information exchanges.</t>
  </si>
  <si>
    <t>Increasing of international cooperation in the field of tax information exchanges</t>
  </si>
  <si>
    <t>MoF</t>
  </si>
  <si>
    <t>draft ERA 2019, Priority 5</t>
  </si>
  <si>
    <t>NPISAA    Chapter 16. Taxes</t>
  </si>
  <si>
    <t>MoF, TAK, MFA</t>
  </si>
  <si>
    <t>Number of initiated agreements for eliminating double taxation on income and capital, and fighting against tax evasion and avoidance.</t>
  </si>
  <si>
    <t>Initiation of agreements on Elimination of Double Taxation on Income and Capital, and Fighting Against Tax Evasion and Avoidance.</t>
  </si>
  <si>
    <t>Government Program 2017-2021, Pillar III Foreign Policy and Euro-Atlantic integration; KC's Strategic Plan 2019-2023.</t>
  </si>
  <si>
    <t>KC</t>
  </si>
  <si>
    <t>Strengthening cooperation between Kosovo Customs and relevant EU institutions, customs administrations of EU member states and candidate countries.</t>
  </si>
  <si>
    <t xml:space="preserve">
Compliance by the Kosovo Customs with the requirements and obligations  arising from membership in the World Customs Organization (WCO). 
</t>
  </si>
  <si>
    <t>2. Strengthening  bilateral and multilateral relations, as well as participation and membership in regional initiatives and beyond</t>
  </si>
  <si>
    <t>Objective 5.2</t>
  </si>
  <si>
    <t>NPISAA, Chapter 24</t>
  </si>
  <si>
    <t>At least three new diplomatic missions opened.</t>
  </si>
  <si>
    <t>5.1.4  Opening of new diplomatic missions</t>
  </si>
  <si>
    <r>
      <t xml:space="preserve">Meetings with regional counterparts for exchanging relevant experiences, conducted. Throughout the year. </t>
    </r>
    <r>
      <rPr>
        <b/>
        <sz val="11"/>
        <color indexed="8"/>
        <rFont val="Book Antiqua"/>
        <family val="1"/>
      </rPr>
      <t xml:space="preserve">(DEEU) </t>
    </r>
  </si>
  <si>
    <t>Starting preparations for applying for EU candidate status initially through consultations with countries in the region that have the required expertise.</t>
  </si>
  <si>
    <t>5.1.2. Regular political consultations with EU and European countries and high level visits as well as intensification of interaction with EEAS.</t>
  </si>
  <si>
    <t xml:space="preserve">SAA Chapter 31 </t>
  </si>
  <si>
    <r>
      <t>M</t>
    </r>
    <r>
      <rPr>
        <sz val="11"/>
        <rFont val="Book Antiqua"/>
        <family val="1"/>
      </rPr>
      <t>FA (DEEU</t>
    </r>
    <r>
      <rPr>
        <sz val="11"/>
        <color theme="1"/>
        <rFont val="Book Antiqua"/>
        <family val="1"/>
      </rPr>
      <t>) with all relevant departments with inter-institutional coordination</t>
    </r>
  </si>
  <si>
    <r>
      <t xml:space="preserve">Lobbying meetings conducted with non-recognizing countries, especially those closer to recognition;  </t>
    </r>
    <r>
      <rPr>
        <b/>
        <sz val="11"/>
        <color indexed="8"/>
        <rFont val="Book Antiqua"/>
        <family val="1"/>
      </rPr>
      <t xml:space="preserve"> </t>
    </r>
    <r>
      <rPr>
        <sz val="11"/>
        <color indexed="8"/>
        <rFont val="Book Antiqua"/>
        <family val="1"/>
      </rPr>
      <t>Coordination with friendly states on influencing third countries for support in reaching new recognitions, completed; Political Dialogue with the EU,</t>
    </r>
    <r>
      <rPr>
        <sz val="11"/>
        <color rgb="FFFF0000"/>
        <rFont val="Book Antiqua"/>
        <family val="1"/>
      </rPr>
      <t xml:space="preserve"> ZDP</t>
    </r>
    <r>
      <rPr>
        <sz val="11"/>
        <color indexed="8"/>
        <rFont val="Book Antiqua"/>
        <family val="1"/>
      </rPr>
      <t xml:space="preserve"> in coordination with the Cabinet of the Minister and relevant departments, implemented. Throughout the year.</t>
    </r>
    <r>
      <rPr>
        <b/>
        <sz val="11"/>
        <color indexed="8"/>
        <rFont val="Book Antiqua"/>
        <family val="1"/>
      </rPr>
      <t xml:space="preserve"> (DEEU) (DBR)</t>
    </r>
  </si>
  <si>
    <t>5.1.1. Increasing the number of recognitions</t>
  </si>
  <si>
    <t>Government Program 2017-2021</t>
  </si>
  <si>
    <t xml:space="preserve">NPISAA Chapter 31 </t>
  </si>
  <si>
    <t>Strategy approved (December).</t>
  </si>
  <si>
    <t>Drafting of the National Security Strategy</t>
  </si>
  <si>
    <t>Government Program 2017-2021, Pillar II Economic Development and Employment MoF Objective 2.                                                                                                                                                TAK's Strategic Plan 2015-2020.</t>
  </si>
  <si>
    <t>1. Official application to IOTA (Intra-European Organisation of Tax Administrations) (Q1-2019).
2. Admission as member in the Intra-European Organisation of Tax Administrations (IOTA) (Q4-2019).</t>
  </si>
  <si>
    <t xml:space="preserve">Membership of the Tax Administration of Kosovo in IOTA                 (Intra-European Organisation of Tax Administrations).  </t>
  </si>
  <si>
    <t>1. Strengthening of international subjectivity of Kosovo focusing on obtaining new recognitions and full membership in international and regional organizations;</t>
  </si>
  <si>
    <t xml:space="preserve">Objective 5.1 </t>
  </si>
  <si>
    <t>Government Strategic Priority No. 5. 5. European Integration, Foreign Policy and Security Matters</t>
  </si>
  <si>
    <t>Government Program of the Republic of Kosovo 2017-2021;</t>
  </si>
  <si>
    <t>Measure 32, Measure 34</t>
  </si>
  <si>
    <t>NPISAA, 3.28, Chapter 27 Environment, narrative part</t>
  </si>
  <si>
    <t>MESP, MTI,
MED, MoH,
MoF, MEI, OPM, MI, Municipalities,  operators</t>
  </si>
  <si>
    <t>MESP: 20,000,000 € Loan:  French Government -66,000,000 €</t>
  </si>
  <si>
    <t>1.Consultancy selected (September); 
2. Project design prepared (September).</t>
  </si>
  <si>
    <t>Designing the wastewater treatment plant in Prishtina</t>
  </si>
  <si>
    <t>MESP</t>
  </si>
  <si>
    <t>MESP, MTI,
MED, MoH,
MoF, MEI, OPM, MI, Municipalities, operators</t>
  </si>
  <si>
    <t>Municipality: 3,000,000 €
KFW: 9,000,000 € SECO: 7,600,000 € MESP: 3,800,000 €</t>
  </si>
  <si>
    <t>Project design prepared</t>
  </si>
  <si>
    <t>Designing the wastewater treatment plant in Peja</t>
  </si>
  <si>
    <t>Government Policy on Water; Government Program 2017-2021
National Water Strategy 2017-2036</t>
  </si>
  <si>
    <t>Chapter 2.4.1 / 4.1</t>
  </si>
  <si>
    <t>Measure 4</t>
  </si>
  <si>
    <t>Measure 32</t>
  </si>
  <si>
    <t>Chapter 27</t>
  </si>
  <si>
    <t>OPM, MESP, MED, RWC, WSRA, donors</t>
  </si>
  <si>
    <t>Cost depends on defined policy and is calculated thereafter</t>
  </si>
  <si>
    <t xml:space="preserve">Decisions of the Interministerial Water Council </t>
  </si>
  <si>
    <t>Advancing water sector reforms under the Government Water Policy</t>
  </si>
  <si>
    <t>6. Rational use and capacity building for water management;</t>
  </si>
  <si>
    <t xml:space="preserve">Objective 4.6 </t>
  </si>
  <si>
    <t>ERA 2</t>
  </si>
  <si>
    <t>Measure 34</t>
  </si>
  <si>
    <t>NPISAA, 3.27.4, Chapter 27 Environment, Implementing measure-policy framework</t>
  </si>
  <si>
    <t>MESP, MTI,
MED, MoH,
MF, MEI, OPM, MI, Municipalities, operators</t>
  </si>
  <si>
    <t>Completing the legal framework on waste</t>
  </si>
  <si>
    <t xml:space="preserve">Government Program of the Republic of Kosovo 2017-2021;
Strategy of the Republic of Kosovo on Waste Management 2013-2022;
</t>
  </si>
  <si>
    <t>NPISAA, 3.27.2, Chapter 27 Environment, Implementing measure-policy framework</t>
  </si>
  <si>
    <t>MESP, MTI,
MED, MoH,
MoF, MEI, OPM, MI Municipalities, operators</t>
  </si>
  <si>
    <t>5,000 € KB
100,000 € GIZ</t>
  </si>
  <si>
    <t>Strategy and Action Plan on Integrated Waste Management in Kosovo 2019-2029, approved.</t>
  </si>
  <si>
    <t>June</t>
  </si>
  <si>
    <t>Strengthening policies in the waste sector</t>
  </si>
  <si>
    <t>5. Improvement of environmental quality, focusing on waste management;</t>
  </si>
  <si>
    <t>Objective 4.5</t>
  </si>
  <si>
    <t xml:space="preserve">Electronic communications sector policy - Kosovo Digital Agenda 2013-2020;
</t>
  </si>
  <si>
    <t>Reform measure13</t>
  </si>
  <si>
    <t>Measure 30, Activity 4</t>
  </si>
  <si>
    <t>NPISAA Chapter 10,2</t>
  </si>
  <si>
    <t>World Bank, Authority of Electronic and Postal Communications, Municipalities</t>
  </si>
  <si>
    <t>1)  1,694,705 € KB
2)  16,500 € KB
3)  57,000 € KB</t>
  </si>
  <si>
    <t>1.Installation of high speed broadband infrastructure in the uncovered lots/rural areas, completed (December);
2.Terms of Reference for the Fixed Frequency Monitoring Station, prepared (June-December);
3.Feasibility Study on National Research and Education Network - NREN, finalized (June-September).</t>
  </si>
  <si>
    <t>Implementation of the Kosovo Digital Economy project - KODE</t>
  </si>
  <si>
    <t>Objective 4.4</t>
  </si>
  <si>
    <t>MED</t>
  </si>
  <si>
    <t xml:space="preserve">Multimodal Transport Sectorial Strategy </t>
  </si>
  <si>
    <t>Segment of access Babush - Hani i Elezit (border with Macedonia) of Prishtina-Skopje motor way, completed</t>
  </si>
  <si>
    <t>January-March</t>
  </si>
  <si>
    <t>Construction of the road network in Kosovo, R6 motor way, part of the SEETO basic network</t>
  </si>
  <si>
    <t>NPISAA 3.14.1</t>
  </si>
  <si>
    <t>Law No. 04/L-179 on Road Transport (amended-supplemented), adopted</t>
  </si>
  <si>
    <t>Drafting of legal framework on road transport</t>
  </si>
  <si>
    <t>No</t>
  </si>
  <si>
    <t>NPISAA 3.14.2</t>
  </si>
  <si>
    <t>Draft Law on Roads adopted</t>
  </si>
  <si>
    <t>Drafting of legal framework on road infrastructure</t>
  </si>
  <si>
    <t>NPISAA 3.14.9</t>
  </si>
  <si>
    <t>Checking the condition of vehicles on the road (mobile checks)</t>
  </si>
  <si>
    <t>Multimodal Transport Sectorial Strategy and Road Safety Strategy</t>
  </si>
  <si>
    <t>Yes</t>
  </si>
  <si>
    <t>MI
MIA
NGOs
Insurance companies
Kosovo Police.</t>
  </si>
  <si>
    <t>1. Working groups in 7 regions aimed at road safety improvement and enhancement, established.
2.Awareness-raising campaign on telephone communication, completed. 
3.Campaign on respecting speed limits.
Lectures in 100 primary schools                 Lectures in 50 high schools
Sponsoring of 3 television spots.
4. Accidents reduced by 20% compared to reference year 2014.</t>
  </si>
  <si>
    <t>Road safety improvement</t>
  </si>
  <si>
    <t>NDS 
Measure 29 
Activity 7</t>
  </si>
  <si>
    <t>NPISAA 3.14.7 and 8</t>
  </si>
  <si>
    <t>Infrakos, MI,
MoF, EBRD,
WBIF</t>
  </si>
  <si>
    <t>For points 1 and 2 
budget has been provided 10000000
from EBRD</t>
  </si>
  <si>
    <t>Improvement and development of the rail transport infrastructure;</t>
  </si>
  <si>
    <t>MI
Islamic Banl</t>
  </si>
  <si>
    <t>26171121(3171121 GK + 23000000  Arabic Fund)</t>
  </si>
  <si>
    <t>1.  8 Km of the N2 segment completed.</t>
  </si>
  <si>
    <t>Construction and expansion of existing road network N2 (Prishtina-Mitrovica 30km)</t>
  </si>
  <si>
    <t>NDS
Measure 29 Activity 3</t>
  </si>
  <si>
    <t>MI
EBRD
EIB</t>
  </si>
  <si>
    <t>47000000(2000000KG+45000000 EBRD and EIB)</t>
  </si>
  <si>
    <t>1.  Execution project (Kijeva - Zahaq), completed (June)
2. 16 Km of segments (Gjurgjica-Kijeva and Peja-Zahaq) R6b/N9), completed in % (September)</t>
  </si>
  <si>
    <t>April-September</t>
  </si>
  <si>
    <t>Construction and expansion of existing road network, N9 (Prishtina-Peja)</t>
  </si>
  <si>
    <t>NDS
Measure 29 Activity 6</t>
  </si>
  <si>
    <t>MI
MoF</t>
  </si>
  <si>
    <t>Budget for 2019 is 27mil. (7 mil. Government grants and 20 revenues from PAK)</t>
  </si>
  <si>
    <t>Construction of Prishtina-Gjilan highway segments pursuant to dynamic planning. 60 % of works completed.</t>
  </si>
  <si>
    <t>Construction of Kosovo's road network, Prishtina- Gjilan highway (22.31Km)</t>
  </si>
  <si>
    <t>NDS
Measure 29 Activity 1</t>
  </si>
  <si>
    <t>NPISAA 3.14.6</t>
  </si>
  <si>
    <t>1.Tender dossier completed.  
2.Beginning of works and execution project implemented.</t>
  </si>
  <si>
    <t>Construction of the  Besi-Merdare highway segment
(28.6 Km).</t>
  </si>
  <si>
    <t>NPISAA 3.14.5</t>
  </si>
  <si>
    <t>Financial cost defined after the feasibility study</t>
  </si>
  <si>
    <t>Feasibility study on concession of highways and intelligent transport system (ITS), completed.</t>
  </si>
  <si>
    <t xml:space="preserve">January-October </t>
  </si>
  <si>
    <t>Finalization of procedures for deploying the intelligent transport system (ITS) on motor ways.</t>
  </si>
  <si>
    <t>NPISAA 3.15</t>
  </si>
  <si>
    <t>Database on condition of motor ways established and functionalized.</t>
  </si>
  <si>
    <t>Establishment of maintenance system to provide routine maintenance (R6 and R7 motor ways)</t>
  </si>
  <si>
    <t>3. Further improvement of road and rail infrastructure, including policies for traffic safety improvement;</t>
  </si>
  <si>
    <t>Objective 4.3</t>
  </si>
  <si>
    <t>Reform measure2</t>
  </si>
  <si>
    <t>Competitiveness and investment climate, point  7c</t>
  </si>
  <si>
    <t>Measure 27, Activity 2</t>
  </si>
  <si>
    <t>MoH, MEST, MoJ, UP, SCUP</t>
  </si>
  <si>
    <t>410,000 € from KB                  2,200,000 € from KfW               7,800,000 € WB loan</t>
  </si>
  <si>
    <t>Improvement of energy efficiency in public buildings</t>
  </si>
  <si>
    <t>2. Reducing energy consumption through efficiency Measures and rational utilization of renewable energy sources;</t>
  </si>
  <si>
    <t>Objective 4.2</t>
  </si>
  <si>
    <t>Connection agreement KOSTT - OST, Energy Strategy of the Republic of Kosovo 2017-2026, Government Program of the Republic of Kosovo 2017-2021,MTEF 2019-2021</t>
  </si>
  <si>
    <t>Measure 26, Activity 2</t>
  </si>
  <si>
    <t>KOSTT, ERO</t>
  </si>
  <si>
    <t>Operation of KOSTT as regulatory zone</t>
  </si>
  <si>
    <t>Transmission Development Plan 2018-2027, Government Program of the Republic of Kosovo 2017-2021 point 2</t>
  </si>
  <si>
    <t>Development of package project 110/10 (20) kV NS PR 6 with double cable lines and two 2x40MVA transformers</t>
  </si>
  <si>
    <t>Development of package project 110/10 (20) kV SS Mitrovica 2 with cable lines and two 2x40MVA transformers</t>
  </si>
  <si>
    <t>Development of package project 220/10 (20) kV Drenas 2 with convection lines and two 2x40MVA transformers</t>
  </si>
  <si>
    <t>Energy Strategy of the Republic of Kosovo 2017-2026, Government Program of the Republic of Kosovo 2017-2021</t>
  </si>
  <si>
    <t>Reform Measure  3</t>
  </si>
  <si>
    <t>Competitiveness and investment climate, point 7a</t>
  </si>
  <si>
    <t>Measure 25, Activity 3</t>
  </si>
  <si>
    <t>KG, PSC, NKEC, Assembly, CG</t>
  </si>
  <si>
    <t>1.Financial closure of TCKR (May);
2.State guarantees (May);
3.Construction commenced (June);</t>
  </si>
  <si>
    <t>January-June</t>
  </si>
  <si>
    <t>Project for the construction of the Power Plant "Kosova e Re".</t>
  </si>
  <si>
    <t>Energy Strategy of the Republic of Kosovo 2009-2018, Government Decision No. 04/156</t>
  </si>
  <si>
    <t>Measure 25, Activity 1</t>
  </si>
  <si>
    <t>Chapter 15 Implementing measure
3.16.5</t>
  </si>
  <si>
    <t xml:space="preserve">MESP, MLSW, MFE, MEI, ERO, KEK, KOSTT </t>
  </si>
  <si>
    <t>1)  200,000 € EU funds under IPA 2014
2)  150,000 € EU funds under IPA 2014</t>
  </si>
  <si>
    <t>1.Study on Environmental Impact Assessment, prepared (September);
2.Inventory of equipment and generated waste and waste management plan, prepared and submitted (November)</t>
  </si>
  <si>
    <t>January-November</t>
  </si>
  <si>
    <t>The process of decommissioning the gasification, nitrogen and heating plants at the location of TPP "Kosova A"</t>
  </si>
  <si>
    <t>1. Ensuring sustainable energy supply through investment on production capacities;</t>
  </si>
  <si>
    <t xml:space="preserve">Objective 4.1 </t>
  </si>
  <si>
    <t>Government Strategic Priority No. 4. 4. Infrastructure and Environment</t>
  </si>
  <si>
    <t>Government Program 2017-2021, MTI, Objective 1, Activity g</t>
  </si>
  <si>
    <t>Measure 7</t>
  </si>
  <si>
    <t>At least two roundtables held with all stakeholders and the private sector and recommendations addressed (December);</t>
  </si>
  <si>
    <t>Improvement of dialogue with the private sector in the field of tourism</t>
  </si>
  <si>
    <t>Government Program 2017-2021, MTI, Objective 1, Activity f</t>
  </si>
  <si>
    <t>MTI, MESP, MCYS, MAFRD, Municipalities</t>
  </si>
  <si>
    <t>Study on current policy for tourism sector implemented (November);</t>
  </si>
  <si>
    <t>Tourism policy development</t>
  </si>
  <si>
    <t>Government Program 2017-2021, MTI, Objective 1, Activity e</t>
  </si>
  <si>
    <t xml:space="preserve">Chapter 20, Activity 3.21.1  </t>
  </si>
  <si>
    <t>MTI, OPM, MESP, MCYS, MI, MEI, MoF, MLGA,   Municipalities</t>
  </si>
  <si>
    <t>1.Law on Tourism adopted (March); 2.Tourism Strategy</t>
  </si>
  <si>
    <t>Improvement of the legal and strategic framework on tourism.</t>
  </si>
  <si>
    <t>Government Program of the Republic of Kosovo 2017-2021;                          Agriculture and Rural Development Program 2014-2020.</t>
  </si>
  <si>
    <t>Measure 3 and 6</t>
  </si>
  <si>
    <t>Measure 17, Activity 17.3; Measure 31, Activity 1,2 and 4.</t>
  </si>
  <si>
    <t>NPISAA Chapter 11, 3.11.6.</t>
  </si>
  <si>
    <t>MoF, Municipalities.</t>
  </si>
  <si>
    <t xml:space="preserve">500,000.00 Euros </t>
  </si>
  <si>
    <t>Number of rural tourism projects supported (15)</t>
  </si>
  <si>
    <t>Development and promotion of rural tourism.</t>
  </si>
  <si>
    <t>8. Increasing competitiveness in the tourism sector;</t>
  </si>
  <si>
    <t>Objective 3.8</t>
  </si>
  <si>
    <t>MAFRD</t>
  </si>
  <si>
    <t>Government Program 2017-2021, MTI, Objective 1, Activity b</t>
  </si>
  <si>
    <t>Measure 6</t>
  </si>
  <si>
    <t>Relevant municipalities</t>
  </si>
  <si>
    <t>Development of economic zones through co-financing of physical infrastructure construction.</t>
  </si>
  <si>
    <t>Government Program 2017-21</t>
  </si>
  <si>
    <t>Plan drafted. Q1</t>
  </si>
  <si>
    <t>Development of activities with the MTI aimed at advancement and development of economic zones.</t>
  </si>
  <si>
    <t>7. Functionalizing economic zones and improving access to finance through the establishment of financial and legal facilities;</t>
  </si>
  <si>
    <t>Objective 3.7</t>
  </si>
  <si>
    <t>Pillar 3 Measure 22 Activity 4</t>
  </si>
  <si>
    <t xml:space="preserve">3,082,870 € KB </t>
  </si>
  <si>
    <t>Payment of salaries and stipends for about 2350 employees, implemented</t>
  </si>
  <si>
    <t>Support to the Trepça  enterprise through subsidies for the payment of salaries and stipends for Trepça employees</t>
  </si>
  <si>
    <t>Mining Strategy of the Republic of Kosovo 2012 - 2025, Mining Strategy Implementation Program 2018-2020</t>
  </si>
  <si>
    <t xml:space="preserve">400,000 € KB </t>
  </si>
  <si>
    <t>A new filter vacuum with full automation in the enrichment-flotation plant constructed</t>
  </si>
  <si>
    <t xml:space="preserve">    
Installation of filtering equipment and equipment for improvement of technology and working conditions - Factory for the storage of accumulator waste - Zvecan.</t>
  </si>
  <si>
    <t>635,000 € KB</t>
  </si>
  <si>
    <t>Two workshops in horizons X-XI of the "TREPÇA" mine, opened</t>
  </si>
  <si>
    <t>Opening new workshops in horizons X-XI of the "TREPÇA" Mines, Stanterg</t>
  </si>
  <si>
    <t>700,000 € KB</t>
  </si>
  <si>
    <t>Two workshops in horizons VIII and  IX of the "TREPÇA" Mines in Stanterg, ready for use</t>
  </si>
  <si>
    <t>Rehabilitation of workshops in horizons VIII and IX of the "TREPÇA" Mines, Stanterg</t>
  </si>
  <si>
    <t>6. Exploiting the country's natural resources as a powerful generator of economic growth and job creation;</t>
  </si>
  <si>
    <t>Objective 3.6</t>
  </si>
  <si>
    <t>Government Program of the Republic of Kosovo 2017-2021.</t>
  </si>
  <si>
    <t>NPISAA Chapter 11, 3.12</t>
  </si>
  <si>
    <t>7,200.00 Euros</t>
  </si>
  <si>
    <t>Concept document approved</t>
  </si>
  <si>
    <t>Drafting of policy on land regulation.</t>
  </si>
  <si>
    <t>MESP, KAA, Municipalities, GIZ.</t>
  </si>
  <si>
    <t>8,100.00 Euros</t>
  </si>
  <si>
    <t>Drafting of policy on agricultural land.</t>
  </si>
  <si>
    <t>Government Program of the Republic of Kosovo 2017-2021;                                       Agriculture and Rural Development Program 2014-2020.</t>
  </si>
  <si>
    <t>Pillar 4, Measure 31 , Activity 1,2,4.</t>
  </si>
  <si>
    <t>Government Institutions, Municipalities, Scientific Research Institutions, NGOs, Farmers' Associations. etc.</t>
  </si>
  <si>
    <t>Drafting of the ARDP 2021-2027</t>
  </si>
  <si>
    <t>Measure 3</t>
  </si>
  <si>
    <t>25,027.022.00 Euro  s</t>
  </si>
  <si>
    <t xml:space="preserve"> 400 projects supported by measures</t>
  </si>
  <si>
    <t>Support to the rural development sector.</t>
  </si>
  <si>
    <t>Measure 31, Activity 4.</t>
  </si>
  <si>
    <t>NPISAA Chapter 11 3.11.5</t>
  </si>
  <si>
    <t>23,100.000.00 Euros</t>
  </si>
  <si>
    <t xml:space="preserve"> 12,000 farmers in the wheat sector; 
8,000 farmers in the horticulture sector; and 
9,200 farmers in the livestock sector, supported.</t>
  </si>
  <si>
    <t>Support to the wheat, horticulture and livestock sector.</t>
  </si>
  <si>
    <t>5. Continuing support to the agricultural sector through the allocation/increase of funds for subsidies, agribusiness infrastructure and agricultural land regulation;</t>
  </si>
  <si>
    <t>Objective 3.5</t>
  </si>
  <si>
    <t>Concept Document approved</t>
  </si>
  <si>
    <t>Drafting of the Concept Document on  establishment of Kosovo Participation Agency</t>
  </si>
  <si>
    <t xml:space="preserve">Kosovo National Water Strategy 2014-2033; Kosovo National Water Strategy/Water Action and Investment Plan                        </t>
  </si>
  <si>
    <t>MED-HEE Ibër Lepenc j.s.c.</t>
  </si>
  <si>
    <t>2,500,000 € Borrowing Fund, WB loan</t>
  </si>
  <si>
    <t xml:space="preserve">1. Professional staff trained (December);                                                             
4.Dyke constructed (December).                                                                                                                                </t>
  </si>
  <si>
    <t>Construction of Mihalic Basin (project is implemented in the period 2019-2020, investment clause)</t>
  </si>
  <si>
    <t>Government Program of the Republic of Kosovo 2017-2021, points 5.2 and 5.3</t>
  </si>
  <si>
    <t>Measure 24, Activity 1 and 2</t>
  </si>
  <si>
    <t>Consultancy</t>
  </si>
  <si>
    <r>
      <t>2)15,000  €
KB (budget for MED/</t>
    </r>
    <r>
      <rPr>
        <sz val="11"/>
        <rFont val="Book Antiqua"/>
        <family val="1"/>
      </rPr>
      <t>PMUPE</t>
    </r>
    <r>
      <rPr>
        <sz val="11"/>
        <color theme="1"/>
        <rFont val="Book Antiqua"/>
        <family val="1"/>
      </rPr>
      <t>)</t>
    </r>
  </si>
  <si>
    <t>Preparation of annual reports on Central Public Enterprises.</t>
  </si>
  <si>
    <t xml:space="preserve">Measure 32
Activity 1, 2, 5, 7 </t>
  </si>
  <si>
    <t>Government of Kosovo/MED, Swiss Government/CDI, beneficiaries are water supply companies and municipalities in the north of the country</t>
  </si>
  <si>
    <t>Improvement of water and wastewater services in rural areas of Kosovo (phase 6A-RWSPP), the activity is implemented during the period 2019-2021</t>
  </si>
  <si>
    <t>Measure 24, Activity 1</t>
  </si>
  <si>
    <t>Office of the Prime Minister MEI, MoF, MTI, KAA</t>
  </si>
  <si>
    <t xml:space="preserve">1.Draft Law on Public Enterprises adopted (June);
</t>
  </si>
  <si>
    <t>Drafting of primary legislation on public enterprises</t>
  </si>
  <si>
    <t xml:space="preserve">4. Improving governance and efficiency of public enterprises; </t>
  </si>
  <si>
    <t>Objective 3.4</t>
  </si>
  <si>
    <t>Measure 19</t>
  </si>
  <si>
    <t>MTI, MED, chambers of commerce, ADBN, etc.</t>
  </si>
  <si>
    <t>1. Agreements of cooperation (signed) and exports of products pursuant to these agreements (implemented) (November, 2019)            
2. Presentation of DIKOS platform dedicated to communications of direct possibilities of businesses (implemented) (December 2019);</t>
  </si>
  <si>
    <t>Participation in information sessions co-organized with relevant institutions in Diaspora regarding the export of local products and presentation of investment opportunities in Kosovo.</t>
  </si>
  <si>
    <t>Government Program 2017-2021, MTI, Objective 2, Activity b</t>
  </si>
  <si>
    <t>Priority 2, Activity 2.1</t>
  </si>
  <si>
    <t>Contacting 150 companies registered in Kosovo to notify them on services provided to investors, at least 10 businesses each month (December).</t>
  </si>
  <si>
    <t>Government Program 2017-2021, MTI, Objective 2, Activity a</t>
  </si>
  <si>
    <t>Measure 19, activities 1, 4 and 5.</t>
  </si>
  <si>
    <t>MTI, Ministry of Diaspora, MFA, business networks in Diaspora</t>
  </si>
  <si>
    <t>Encouragement of investment through organization of promotion forums, giving priority to strategic interest projects.</t>
  </si>
  <si>
    <t>Government Program 2017-2021; ERP Research, Development, Innovation and Digital Economy</t>
  </si>
  <si>
    <t>Measure 4.3.4; Research, Development, Innovation and Digital Economy</t>
  </si>
  <si>
    <t xml:space="preserve">NDS;  Measure 3 Activity Measure 1,2,3 ;     Measure 16 Activity 2; Measure 6 Activity 1,6 Measure 19 Activity 3,4 </t>
  </si>
  <si>
    <t>M. of Diaspora, business community, MFA, MTI</t>
  </si>
  <si>
    <t>1. 10 cooperation links aimed at opening the Kosovo market and improving competitiveness supported.                                                                                            2. Foreign investment attracted and brain-gain achieved.</t>
  </si>
  <si>
    <t>Intensification of cooperation initiatives between local and Diaspora businesses.</t>
  </si>
  <si>
    <t xml:space="preserve">NDS; Pillar 1;  Measure 3 Activity Measure 1,2,3 ; Pillar 3    Measure 16 Activity 2 Measure 18 Activity 2,4 </t>
  </si>
  <si>
    <t>Civil society, international organizations, line ministries</t>
  </si>
  <si>
    <t>Support to events (workshops, conferences, trainings) related to innovation and entrepreneurship.</t>
  </si>
  <si>
    <t>3. Improving efficiency for the promotion of foreign investment and increase of diaspora's role in economic development;</t>
  </si>
  <si>
    <t>Objective 3.3</t>
  </si>
  <si>
    <t>NDS; Pillar 1;  Measure 3 Activity Measure 1,2,3 ; Pillar 3    Measure 16 Activity 2 Measure 18 Activity 2,4</t>
  </si>
  <si>
    <t>KKI&amp;N, universities, municipalities, civil society, business community, MEST, MTI</t>
  </si>
  <si>
    <t>1. 20 projects of non-profit organizations for promotion of innovative initiatives supported.                                                                                 2. 40 university and college students supported for promotion of innovative ideas for services and products (focusing on female students).                                                                                                                       3.  10 distinguished students of certain fields, focusing on ICT, supported with scholarships.</t>
  </si>
  <si>
    <t>Support to academic organizations and institutions for promoting innovative and scientific research projects.</t>
  </si>
  <si>
    <t>400,000 KB  400,000 GIZ</t>
  </si>
  <si>
    <t>1.  6-8 winners from the "Innovation Fund" scheme, support to innovative projects in the sectors: agriculture, production and ICT, to promote and increase export potential, create new jobs - 2 phases (January-June) and (June to December)</t>
  </si>
  <si>
    <t>Announcement of public call for direct financial support to SMEs with GIZ co-financing.</t>
  </si>
  <si>
    <t>KKI&amp;N, universities, municipalities, civil society, MEST, MTI</t>
  </si>
  <si>
    <t>2. Supporting new businesses and enterprises with focus on promotion of innovation and development of technology;</t>
  </si>
  <si>
    <t>Objective 3.2</t>
  </si>
  <si>
    <t>Chapter 1, Activity 3.2</t>
  </si>
  <si>
    <t>1. Value chain analysis for one industrial sector published (November);                                                                                                                                   2. Analytical Report on Industry Development published (November);             3. Analytical report on the effect of support schemes drafted (July);                                     4. Meetings held with the Forum for Industrial Policy Development and recommendations addressed (December);                                                                         5. At least 5 information meetings on the importance of clusters held (December);</t>
  </si>
  <si>
    <t>Government Program 2017-2021, MTI, Objective 2, Activities a, b, d</t>
  </si>
  <si>
    <t>Support to MSMEs through export promotion, with particular emphasis on young and women entrepreneurs.</t>
  </si>
  <si>
    <t>Government Program 2017-2021, MTI, Objective 3, Activities a, c, d, f</t>
  </si>
  <si>
    <t>Measure 15</t>
  </si>
  <si>
    <t>Measure 18, Activity 1</t>
  </si>
  <si>
    <t>MED, MESP, MIA, MoH, MI, Customs</t>
  </si>
  <si>
    <t>Government Program 2017-2021, MTI, Objective 1, Activity a</t>
  </si>
  <si>
    <t>Priority 2</t>
  </si>
  <si>
    <t>Measure 16, Activity 4 and Measure 18, Activity 1.</t>
  </si>
  <si>
    <t>Chapter 20, Activity 2.4</t>
  </si>
  <si>
    <t>MoF, CBK</t>
  </si>
  <si>
    <t>Support to enterprises through support schemes</t>
  </si>
  <si>
    <t>MRD</t>
  </si>
  <si>
    <t>Capacity building of SMEs for drafting local socio-economic development projects</t>
  </si>
  <si>
    <t>1.Direct financial to SMEs and Start-Up businesses</t>
  </si>
  <si>
    <t>Government Program 2017-2021 Research, Development, Innovation and Digital Economy</t>
  </si>
  <si>
    <t>1.Direct financial support to Non-Governmental Organizations</t>
  </si>
  <si>
    <t>1. Development of private sector competitiveness through support to industrial SMEs including quality infrastructure improvement;</t>
  </si>
  <si>
    <t>Objective 3.1</t>
  </si>
  <si>
    <t>Government Program 2017-2021; Sector Strategy "Employment and Social Policy" 2018-2022 and Action Plan.</t>
  </si>
  <si>
    <t>Measure7, Activity 2,  3 and 4  NDS</t>
  </si>
  <si>
    <t>NPISAA Chapter 19 Employment and Social Policy, no. 3.20</t>
  </si>
  <si>
    <t>MPA, MoF,
MoH, KIPA</t>
  </si>
  <si>
    <t>1. At least 10 new inspectors (December);
2. Increased number of inspections to approx. 10 thousand in total;
3. Increased cooperation between oversight mechanisms (December);
4. Training conducted for all labour inspectors on effective legislation monitoring (December).</t>
  </si>
  <si>
    <t>Institutional capacity strengthening of the Labour Inspectorate for legislation enforcement oversight.</t>
  </si>
  <si>
    <t>MLSW</t>
  </si>
  <si>
    <t xml:space="preserve">Draft ERA 2019, Priority 5 </t>
  </si>
  <si>
    <t>MoF/TAK</t>
  </si>
  <si>
    <t xml:space="preserve">1. Overall timely declaration of basic taxes (VAT, CIT, PIT) improved by 65 per cent by the end of the year. 
</t>
  </si>
  <si>
    <t>TAK's Strategic Plan 2015-2020; Annual Work Plan of TAK; Country Report 2018, Conclusions of the SC on Trade, Industry, Customs and Taxes</t>
  </si>
  <si>
    <t xml:space="preserve">Chapter 16, </t>
  </si>
  <si>
    <t>Number of visits and checks conducted based on increased risk assessment compared to the previous year.</t>
  </si>
  <si>
    <t>Government Program 2017-2021, Pillar II Economic Development and Employment</t>
  </si>
  <si>
    <t>MoF. TAK, KC, 
FIU, MEI</t>
  </si>
  <si>
    <t>1. Annual Report 2018 on Implementation of the Strategy for the Fight Against Informal Economy published (May).
2. Six-month Report for 2019 Implementation of the Strategy for the Fight Against Informal Economy published (September).</t>
  </si>
  <si>
    <t>Implementation of Strategy for the Prevention of and Fight Against Informal Economy and Terrorist Financing.</t>
  </si>
  <si>
    <t xml:space="preserve"> Chapter 4 Measure 3.5</t>
  </si>
  <si>
    <t>Strategy and Action Plan for the Prevention of and Fight Against Informal Economy, Money Laundering, Terrorist Financing and Financial Crimes 2019-2023, adopted.</t>
  </si>
  <si>
    <t>Policy development for preventing and fighting money laundering, informal economy and terrorist financing.</t>
  </si>
  <si>
    <t>6. Fighting informal economy through strategic framework implementation;</t>
  </si>
  <si>
    <t>Objective 2.6</t>
  </si>
  <si>
    <t>Measure 11</t>
  </si>
  <si>
    <t xml:space="preserve">Measure 2,  Activity 5.2 </t>
  </si>
  <si>
    <t>Measure 10 2 and  3</t>
  </si>
  <si>
    <t>Chapter 1, activity 3.2.  Chapter 6, Measure 3.7</t>
  </si>
  <si>
    <t>MTI, OPM</t>
  </si>
  <si>
    <t xml:space="preserve">TAK's Strategic Plan 2015-2020; </t>
  </si>
  <si>
    <t>Chapter 16 Taxes</t>
  </si>
  <si>
    <t>VAT return period reduced by 30 days</t>
  </si>
  <si>
    <t>Reduction of the VAT return period</t>
  </si>
  <si>
    <t>Chapter 16</t>
  </si>
  <si>
    <t>15 professional trainings on tax administration, information technology, tax investigations and integrity conducted</t>
  </si>
  <si>
    <t>Administrative and professional capacity building of TAK</t>
  </si>
  <si>
    <t xml:space="preserve">Government Program 2017-2021, Pillar II Economic Development and Employment,  MoF Objective 2.                                                                                                                                                </t>
  </si>
  <si>
    <t>Chapter 16,</t>
  </si>
  <si>
    <t>1. Amended/supplemented Draft Law on Games of Chance adopted. (December)</t>
  </si>
  <si>
    <t>Drafting and approval of the Draft Law on Games of Chance</t>
  </si>
  <si>
    <t>1. Amended/supplemented Law on Tax Administration and Procedures adopted (September).</t>
  </si>
  <si>
    <t>Drafting and approval of the Draft Law on Tax Administration and Procedures.</t>
  </si>
  <si>
    <t>Government Program 2017-2021, Pillar II Economic Development and Employment, Objective 2
KC's Strategic Plan 2019-2023</t>
  </si>
  <si>
    <t>NPISAA, Chapter 29
Customs Union</t>
  </si>
  <si>
    <t>MoF/KC</t>
  </si>
  <si>
    <t>1. Portal operational (January-February).
2. Number of users (January-December).</t>
  </si>
  <si>
    <t>Development and administration of the trade transparency portal for businesses by the Kosovo Customs.</t>
  </si>
  <si>
    <t>Government Program 2017-2021, Pillar II Economic Development and Employment, MoF Objective 7
Law on PPP (No. 04/L-045).</t>
  </si>
  <si>
    <t>NDS / Measure 5, 28, 34</t>
  </si>
  <si>
    <t>MoF, CDPPP, Municipalities.</t>
  </si>
  <si>
    <t>1. 10 trainings on PPP promotion held with public officials (January-November).
2. 50 public officials trained/certified in the area of PPPs (January-November). 
3. 7 promotion activities for the PPP model in municipalities conducted (January-December).</t>
  </si>
  <si>
    <t>Improving the business environment through PPP capacity building of central and local public authorities.</t>
  </si>
  <si>
    <t>NDS/ Measure 5, 28, 34</t>
  </si>
  <si>
    <t>Chapter 5  Measure 3.6.</t>
  </si>
  <si>
    <t xml:space="preserve"> MoF, 
Association of Kosovo Municipalities</t>
  </si>
  <si>
    <t>1. Law on Public-Private Partnerships approved by the Government (September).</t>
  </si>
  <si>
    <t xml:space="preserve">Drafting and approval of the amended and supplemented Law on Public-Private Partnerships.
</t>
  </si>
  <si>
    <t>Government Program 2017-2021, Pillar II Economic Development and Employment, MoF Objective 7</t>
  </si>
  <si>
    <t>Chapter 6, Measure 3.7</t>
  </si>
  <si>
    <t xml:space="preserve">1. Organization of roundtable meeting with Professional Accounting Association (PAA), Auditor Offices and KCFR for selecting the control method (March.
2. Organization of staff training on financial statements and financial statements processing (June).
3. Issuance of new licences and extension of licences, and performance monitoring of professional associations of the field (January-December).                                                            
                                                         </t>
  </si>
  <si>
    <t>Organizational and professional capacity building in the area of accounting, audit and financial reporting</t>
  </si>
  <si>
    <t>Kosovo Council for Financial Reporting (KCFR), Council Secretariat, Financial Reporting Standards and Auditing Standards Analysts, Financial Reporting Standards Commission. NPISAA Chapter 6</t>
  </si>
  <si>
    <t xml:space="preserve">1. Administrative Instruction (AI) on Auditor's Independence drafted (March).
2. Administrative Instruction (AI) on Quality Control Supervision (March). 
</t>
  </si>
  <si>
    <t xml:space="preserve">Drafting of secondary legislation for implementing Law No. 06/L-032 on Accounting,  Financial Reporting and Audit. </t>
  </si>
  <si>
    <t>Economic Reform Program – Measure 9
Better Regulation Strategy 2.0 for Kosovo 2017-2021</t>
  </si>
  <si>
    <t>Ministries, SIDA</t>
  </si>
  <si>
    <t>Drafting of the Concept Document on administrative burden development program</t>
  </si>
  <si>
    <t>5. Improving the business environment through efficiency enhancement of service delivery and state inspection system, and reduction of administrative burden;</t>
  </si>
  <si>
    <t>Objective 2.5</t>
  </si>
  <si>
    <t>Government Program 2017-2021, Pillar II Economic Development and Employment,
PAR, Pillar three,
PFMRS 2016-2020.</t>
  </si>
  <si>
    <t xml:space="preserve">Draft ERA 2019, Priority 2 </t>
  </si>
  <si>
    <t xml:space="preserve">NPISAA, Economic Criteria. Measure 2.1
</t>
  </si>
  <si>
    <t xml:space="preserve">OPM, MPA, MEI, NAO, PPRC, EUO. </t>
  </si>
  <si>
    <t>Administrative cost and support from SBS (IPA 2017).</t>
  </si>
  <si>
    <r>
      <t xml:space="preserve">1. Annual Report 2018 drafted (April).
2. Six-month Report for 2019 drafted (September).
3. Dialogue Meeting on PFM under PAR held (April).
</t>
    </r>
    <r>
      <rPr>
        <sz val="12"/>
        <color indexed="60"/>
        <rFont val="Book Antiqua"/>
        <family val="1"/>
      </rPr>
      <t>4. Public Finance Management Reform Strategy reviewed, March</t>
    </r>
  </si>
  <si>
    <t xml:space="preserve">Satisfactory implementation of the Public Finance Management Reform Strategy (PFMRS).
</t>
  </si>
  <si>
    <t xml:space="preserve">Government Program 2017-2021
NPISAA 2015-2020. </t>
  </si>
  <si>
    <t>Priority 2.1</t>
  </si>
  <si>
    <t>Measure 1.1.2</t>
  </si>
  <si>
    <t>MPA, OPM, MoJ</t>
  </si>
  <si>
    <t>Provide cost</t>
  </si>
  <si>
    <t>Draft Law on Administrative Disputes approved.</t>
  </si>
  <si>
    <t>March</t>
  </si>
  <si>
    <t>Drafting of the Draft Law on Administrative Disputes.</t>
  </si>
  <si>
    <t>MPA</t>
  </si>
  <si>
    <t>18,850,
EU+IPA 2 project in MPA</t>
  </si>
  <si>
    <t xml:space="preserve">30 % of special laws harmonized with LGAP
</t>
  </si>
  <si>
    <t>Harmonization of special laws with LGAP</t>
  </si>
  <si>
    <t>Priority 2.3</t>
  </si>
  <si>
    <t>MPA, OPM, MoF, MEI, agencies, Assembly</t>
  </si>
  <si>
    <t xml:space="preserve">1. Draft Law on rationalization of 7 agencies, first wave of rationalization and establishment of accountability lines for agencies functioning under the Assembly of Kosovo, approved.
2.Concept Document on second wave of rationalization of agencies, drafted and approved. 
</t>
  </si>
  <si>
    <t>1.January
2.February</t>
  </si>
  <si>
    <t>Strategy on Local Self-Government 2016 - 2026; Government Program of the Republic of Kosovo 2017-2021; Strategy for Training of Civil Servants 2016 - 2020</t>
  </si>
  <si>
    <t>NDS, Objective 2: Good governance and rule of law</t>
  </si>
  <si>
    <t>SAA Measure 120</t>
  </si>
  <si>
    <t xml:space="preserve">2) 30 trainings conducted in the following areas: finance management, administration and good governance, marginalized groups (SORI project), cultural heritage, etc. (January-December).
3) 450 municipal officials trained (December).
</t>
  </si>
  <si>
    <t>Implementation of training programs</t>
  </si>
  <si>
    <t>1) Training program approved (March).</t>
  </si>
  <si>
    <t>Preparation of the municipal capacity building program</t>
  </si>
  <si>
    <t>Strategy for Improving Policy Planning and Coordination 2017-2021</t>
  </si>
  <si>
    <t>NPISAA 2018-2021, Chapter on PAR</t>
  </si>
  <si>
    <t>OPM, Line ministries</t>
  </si>
  <si>
    <t>IPA Project</t>
  </si>
  <si>
    <t>Number of sector strategies approved in accordance with the revised Administrative Instruction 07/2018</t>
  </si>
  <si>
    <t>Further consolidation of the Strategic Planning Framework</t>
  </si>
  <si>
    <t>4. Implementation of key priorities within the public administration reform, including public finances management;</t>
  </si>
  <si>
    <t>Objective 2.4</t>
  </si>
  <si>
    <t xml:space="preserve">National Strategy on Property Rights  2017 - 2020 </t>
  </si>
  <si>
    <t>PRE 2019-2021 (Measure #9 Ensuring property rights by addressing informality in the immovable property sector)</t>
  </si>
  <si>
    <t>NPISAA, Chapter 4</t>
  </si>
  <si>
    <t>MESP, PAK, MLGA, OPM,  USAID/PRP project</t>
  </si>
  <si>
    <t>Donors</t>
  </si>
  <si>
    <t>1. Concept Document on Transformation of Rights to Socially Owned Property, approved (June);                                                                                              2. Draft Law on Property Rights of Foreign Citizens adopted (July)</t>
  </si>
  <si>
    <t>January-July</t>
  </si>
  <si>
    <t>Drafting of legislation in the area of property rights</t>
  </si>
  <si>
    <t>Objective 2.3</t>
  </si>
  <si>
    <t>MoJ</t>
  </si>
  <si>
    <t>Chapter 24</t>
  </si>
  <si>
    <t>Anti-Terrorism Strategy and Action Plan 2018-2023; Strategy Against Organized Crime and Action Plan 2018-2022</t>
  </si>
  <si>
    <t xml:space="preserve">Chapter 24: </t>
  </si>
  <si>
    <t>KP, international partners</t>
  </si>
  <si>
    <t>1. Legal surveillance system advanced (December).
2. Investigation devices advanced (December).
3. Operational equipment advanced (December).
4. Software and hardware as well as other work tools for forensic examinations of IT equipment supplied (December).
5. Number of money laundering and terrorist financing cases investigated (December).
6. Number of cases related to terrorist financing investigated (December).</t>
  </si>
  <si>
    <t>Operational and investigation capacity building of Kosovo Police.</t>
  </si>
  <si>
    <t xml:space="preserve">MoJ's Development Plan 2018-2021 ; Government Program 2017-2021     </t>
  </si>
  <si>
    <t>3000 Donors</t>
  </si>
  <si>
    <t>1. Rehabilitation program for prisoners convicted for acts of terrorism, applied once a month (December); 2. Pre-release program for prisoners sentenced for acts of terrorism, applied once a month (December);</t>
  </si>
  <si>
    <t>Development and implementation of programs for de-radicalization, rehabilitation and reintegration of returnees, including those in prisons</t>
  </si>
  <si>
    <t>Chapter 5. Measure 3.6</t>
  </si>
  <si>
    <t>MoF/PPRC</t>
  </si>
  <si>
    <t>Concept Document on addressing public procurement legislation approved (June)</t>
  </si>
  <si>
    <t>Harmonization of the Law on Public Procurement with the EU legislation.</t>
  </si>
  <si>
    <t>Performance and Resources Plan of the Kosovo Financial Intelligence Unit 2016-2019</t>
  </si>
  <si>
    <t>Draft ERA 2019, Priority 5</t>
  </si>
  <si>
    <t>Chapter 24, Measure 3.25</t>
  </si>
  <si>
    <t>MoF/FIU</t>
  </si>
  <si>
    <t>Standard Operating Procedures drafted.</t>
  </si>
  <si>
    <t>Further improvement of policy framework in the field of fighting against money laundering and terrorist financing.</t>
  </si>
  <si>
    <t>Chapter 4, Measure 3.5</t>
  </si>
  <si>
    <t>Administrative Instruction (AI) on Beneficiary Owner approved.</t>
  </si>
  <si>
    <t>Drafting and approval of AI on Beneficiary Owner</t>
  </si>
  <si>
    <t xml:space="preserve">  Concept Document on addressing legislation in the field of prevention of and fighting against money laundering and terrorist financing.</t>
  </si>
  <si>
    <t>MIA, KP, KAPS, OPM, KPC, KJC FIU, KC, TAK, international partners.</t>
  </si>
  <si>
    <t xml:space="preserve">1. Joint trainings of law enforcement institutions.                                 
2. Basic and specialized training on combating extremism, radicalism, terrorist financing.   
</t>
  </si>
  <si>
    <t>Capacity building for fighting against terrorism and terrorist financing.</t>
  </si>
  <si>
    <t xml:space="preserve">National Strategy of the Republic Of Kosovo for the Prevention of and Fight Against Informal Economy, Money Laundering, Terrorist Financing and Financial Crimes 2014-2018 </t>
  </si>
  <si>
    <t>FIU-K, KIA, KP, SPRK</t>
  </si>
  <si>
    <t>Chapter 29, Measure 3.30</t>
  </si>
  <si>
    <t xml:space="preserve">1. Functionalization and advancement of the system digitizing work processes (Enterprise Content Management). (January)
2. Number of users (January-December)
</t>
  </si>
  <si>
    <t>Kosovo Country Report of the European Commission</t>
  </si>
  <si>
    <t>Continuing the prevention of and fight against corruption.</t>
  </si>
  <si>
    <t>Government Program 2017-2021, Pillar II Economic Development and Employment, MoF Objective 2
KC's Strategic Plan
2019-2023;
National Strategy on IBM 2019-2023</t>
  </si>
  <si>
    <t>1. Number of regular and unnotified checks increased.
2. Number of joint checks with KC sectors and other agencies increased.</t>
  </si>
  <si>
    <t>Intensification of joint operations of Kosovo Customs with other institutions within its scope.</t>
  </si>
  <si>
    <t>KC
DEIPC Comment
No other institutions involve</t>
  </si>
  <si>
    <t>1. Number of patrols by anti-smuggling units.
2. Number of detected cases.                      
3. Number of indictments.
4. Number of indicted persons.
5. Identified avoidances.
6. Number of raids.
7. Number of arrested persons.
8. Seized assets and goods.
9. Number of offences in KBP and ICO.                                                   10. Number of activities undertaken against IPR violations.                            11. Quantity of seized goods violating the IPR.</t>
  </si>
  <si>
    <t>Intensification of Kosovo Customs activities for protecting Kosovo from organized crime and smuggling.</t>
  </si>
  <si>
    <t xml:space="preserve">2. Improving efficiency of law enforcement mechanisms in preventing and fighting organized crime, corruption, violent extremism and terrorism; </t>
  </si>
  <si>
    <t>Objective 2.2</t>
  </si>
  <si>
    <t>MoJ's Development Plan 2018-2021; Government  2017-2021</t>
  </si>
  <si>
    <t>Chapter 23</t>
  </si>
  <si>
    <t>350000 KB;     700,000.00 Donors (project "Support for functional review and development of the sectoral strategy for the rule of law sector in Kosovo)</t>
  </si>
  <si>
    <t>1. Comprehensive sector analysis conducted (March)                                           2. 10 (ten) policy documents regulating the area of rule of law drafted (June)    3. Rule of Law Sector Strategy drafted (October)</t>
  </si>
  <si>
    <t>March-October</t>
  </si>
  <si>
    <t>Functional review of the rule of law sector</t>
  </si>
  <si>
    <t xml:space="preserve">
1. The Demining Regulation refers to Articles 7 and 22 of the Law on State Aid.
2. and 3. The Regulation on Horizontal Assistance and the Regulation on Regional Aid refer to EU state aid legislation, namely MSA 75, point (3) point 1C, SAA 75, point 5, inventory, and other aids under 107 ( (3) (a) of the Treaty on the Functioning of the European Union.
</t>
  </si>
  <si>
    <t>Draft ERA 2019, Priority 5, Measure 5.1</t>
  </si>
  <si>
    <t>NPISAA Chapter 8, Measure 3.9</t>
  </si>
  <si>
    <t xml:space="preserve">MIE and OPM/GCS </t>
  </si>
  <si>
    <t>1500 Euros</t>
  </si>
  <si>
    <t xml:space="preserve">1. Deminimis Regulation approved (June)
2. Regulation on Regional Aid drafted (December) 
3. Regulation on Horizontal Aid drafted (December) 
</t>
  </si>
  <si>
    <t>Drafting of secondary legislation on state aid.</t>
  </si>
  <si>
    <t>Strategy on Local Self-Government 2016 - 2026; Government Program of the Republic of Kosovo 2017-2021</t>
  </si>
  <si>
    <t>1) 100% implemented requests for previous consultation.</t>
  </si>
  <si>
    <t>Previous consultation by municipalities on their acts</t>
  </si>
  <si>
    <t>Legality review of municipal acts</t>
  </si>
  <si>
    <t>1) % of meetings of municipal assemblies monitored (March, June, September, December);                                                                                                 2) Report on functioning of municipalities drafted and submitted to the Assembly of Kosovo (March).</t>
  </si>
  <si>
    <t>Monitoring the work of municipal bodies</t>
  </si>
  <si>
    <t>Government Program of the Republic of Kosovo 2017-2021</t>
  </si>
  <si>
    <r>
      <rPr>
        <sz val="11"/>
        <color rgb="FFFF0000"/>
        <rFont val="Book Antiqua"/>
        <family val="1"/>
      </rPr>
      <t xml:space="preserve">ZCKL, </t>
    </r>
    <r>
      <rPr>
        <sz val="11"/>
        <color theme="1"/>
        <rFont val="Book Antiqua"/>
        <family val="1"/>
      </rPr>
      <t>MLSW, MoH, MEST, MED, MESP, MI</t>
    </r>
  </si>
  <si>
    <t>Issuance of sub-legal acts required under Laws no. 04/L-054 and no. 04/L-261</t>
  </si>
  <si>
    <t>Government Strategy for Cooperation with civil society 2019-2023</t>
  </si>
  <si>
    <t>I. Public Finance Management</t>
  </si>
  <si>
    <t>Good governance and rule of law</t>
  </si>
  <si>
    <t>OPM/OGG, MoF and line ministries, EU TA</t>
  </si>
  <si>
    <t>Report for 2018 approved and published</t>
  </si>
  <si>
    <t>OPM/OGG, line ministries, EU TA</t>
  </si>
  <si>
    <t>Report on implementation of public consultations of 2018 approved and published</t>
  </si>
  <si>
    <t>Monitoring of implementation of minimum public consultation standards</t>
  </si>
  <si>
    <t>Implementation and monitoring of the Government Strategy for Cooperation with Civil Society 2019-2023</t>
  </si>
  <si>
    <t>1. Strengthening rule of law with focus on implementation of key reforms under the European Reform Agenda and functional review of the rule of law sector;</t>
  </si>
  <si>
    <t>Objective 2.1</t>
  </si>
  <si>
    <t>Government Strategic Priority  No. 2. 2. Good Governance and Rule of Law</t>
  </si>
  <si>
    <t>Health Sector Strategy 2017-2021; Government Program                                2017-2021</t>
  </si>
  <si>
    <t>Chapter 28, Consumer and Public Health Protection, Measure 3.29</t>
  </si>
  <si>
    <t>KHUCS</t>
  </si>
  <si>
    <t>April-December</t>
  </si>
  <si>
    <t>Drafting of healthcare standards and procedures</t>
  </si>
  <si>
    <t>MoH</t>
  </si>
  <si>
    <t>1. Administrative Instruction on Clinical Guidelines and Protocols approved; June
2. Administrative Instruction on working conditions regarding: space, professional staff, and medical equipment of private and outpatient health institutions; March</t>
  </si>
  <si>
    <t>Improvement of legal framework on development of healthcare standards</t>
  </si>
  <si>
    <t>50 healthcare professionals trained.</t>
  </si>
  <si>
    <t>March-September</t>
  </si>
  <si>
    <t>Training of healthcare professionals on the methodology of drafting clinical guidelines and protocols</t>
  </si>
  <si>
    <t>Municipalities, NGOs</t>
  </si>
  <si>
    <t>March-November</t>
  </si>
  <si>
    <t>Identification and addressing of needs of persons with disability</t>
  </si>
  <si>
    <t>1.Number of clinics and hospitals equipped with devices at KHUCS; (March-December)
2. 21 devices provided to Primary Health Care facilities in 13 municipalities; (March-December)  
3. Provision of Mother and Child Health equipment to the General Hospital of Mitrovica. (March-November)</t>
  </si>
  <si>
    <t>March-December</t>
  </si>
  <si>
    <t>Provision of devices to hospital services</t>
  </si>
  <si>
    <t>Enhancement of healthcare infrastructure at KHUCS</t>
  </si>
  <si>
    <t>6. Improving accessibility and quality of healthcare services</t>
  </si>
  <si>
    <t>Objective 1.6</t>
  </si>
  <si>
    <t>Government Program 2017-2021; Sector Strategy "Employment and Social Policy" 2018-2022 Youth Employment Action Plan  2018-2020</t>
  </si>
  <si>
    <t>Measure 7, Activity 2,  3 and 4  NDS</t>
  </si>
  <si>
    <t>NPISAA Chapter 19 Employment and Social Policy no. 3.20</t>
  </si>
  <si>
    <t>OPM, MEI, MoH, MPA, MoF, MED</t>
  </si>
  <si>
    <t>Donor- EU Project "Informal Employment"</t>
  </si>
  <si>
    <t>Draft Strategy drafted, November 2019</t>
  </si>
  <si>
    <t>Drafting of the National Occupational Safety and. Health Strategy</t>
  </si>
  <si>
    <t>OPM, MEI, MoH, MPA, MF, MED</t>
  </si>
  <si>
    <t>Advancement of legislation on workplace safety and health</t>
  </si>
  <si>
    <t>Draft Law on Maternity and Parental Leave adopted (March)</t>
  </si>
  <si>
    <t>Advancement of legislation on employment relationship</t>
  </si>
  <si>
    <t>NPISAA Chapter 2 Free Movement of Workers</t>
  </si>
  <si>
    <t>MIA, MEI, MEI, OPM, TAK and Pension Trust</t>
  </si>
  <si>
    <t>Concept Document approved by the Government of Kosovo (November 2019)</t>
  </si>
  <si>
    <t>Drafting of the concept document on systematization of foreign employees employed in the Republic of Kosovo</t>
  </si>
  <si>
    <t>Objective 1.5</t>
  </si>
  <si>
    <t>1. At least 20 existing business supported for the promotion of products and services for certain economic and social sectors
2. 40 Start-up businesses of certain sectors supported (businesses owned by women are a priority)</t>
  </si>
  <si>
    <t>Direct support to participation in fairs and presentations of products and services (online selling) with export potential and increased competitiveness</t>
  </si>
  <si>
    <t>Measure Employment and Labour Market</t>
  </si>
  <si>
    <t>ERA-Employment and education</t>
  </si>
  <si>
    <t>NPISAA Chapter 19 "Employment and Social Policy" no. 3.20</t>
  </si>
  <si>
    <t>EARK</t>
  </si>
  <si>
    <t>2.300.000 Euros</t>
  </si>
  <si>
    <t>Number of beneficiaries (about 2400 persons)</t>
  </si>
  <si>
    <t>Objective 1.4</t>
  </si>
  <si>
    <t>Measure 19 in ERP</t>
  </si>
  <si>
    <t>Students, professors</t>
  </si>
  <si>
    <t>1. Seven hundred (700) scholarships awarded to top students according to fields of study; 2.Forty(40) scholarships awarded to doctorate and post-doctorate studies; 3. Fifty (50) scholarships awarded by the Hungarian Government (25 Bachelor, 20 Master, 5 doctorate) ; 4. One (1) scholarship awarded by the Japanese Government; 5. Sixty-two (62) scholarships awarded for studies in the University of Sheffield.</t>
  </si>
  <si>
    <t>Support-scholarships to students in the country and abroad for all levels of higher education (Bachelor, Master and PhD)</t>
  </si>
  <si>
    <t>MEST</t>
  </si>
  <si>
    <t>Academic staff and students</t>
  </si>
  <si>
    <t>Participation in regional and international academic mobility programs</t>
  </si>
  <si>
    <t>Line ministries, Chamber of Commerce, Kosovo Academy of Sciences and Arts, institutes, universities</t>
  </si>
  <si>
    <t xml:space="preserve">20 scientific publications indexed with impact factor supported; 
About 80 scientific mobilities supported; 10-20 scientific projects supported; 
10 innovation vouchers supported; 
No. of scientific publications supported (depends on the number of applicants meeting the criteria).       </t>
  </si>
  <si>
    <t>Measure 18 in ERP</t>
  </si>
  <si>
    <t>NPISAA, Chapter 3 Free movement of services</t>
  </si>
  <si>
    <t>1. AI on rules on the functioning of the State Examination Commission, compensation of its members, as well as the procedures and manner of conducting the state exam; (December)
2. AI on organization and functioning of the professional body for the development of professional standards; (December)
3. AI on steps envisaged for gaining the right to exercise regulated profession (October)
4. AI on the Scientific Innovation Council (September-December);
5.AI on enterprises with the status of scientific-technological park (September-December);
6.AI on the Register of Innovative Scientific Institutions (September-December);
7. AI on supporting institutions for scientific innovation (September-December);
8. AI on transfer of technology and knowledge, and technology transfer formats (September-December);
9. AI on Scientific Research  Supporting Institutions  (September-December);
10.AI Scientific Innovation and Carriers of Scientific Innovation (September-December).
11. Concept Paper on Kosovo Accreditation Agency, March</t>
  </si>
  <si>
    <t>Preparation of sub-legal acts deriving from the Law on Regulated Professions and Law on Innovation, Knowledge Transfer and Technology, and other sub-legal acts in the field of higher education</t>
  </si>
  <si>
    <t>3. Reforming higher education through the completion and implementation of legal infrastructure, advancement and development of quality assurance mechanisms, and increased participation in international higher education and research programs</t>
  </si>
  <si>
    <t>Objective 1.3</t>
  </si>
  <si>
    <t>KKI&amp;N, universities, municipalities, civil society, business community, MoF, World Bank</t>
  </si>
  <si>
    <t>1,000,000 € KB+ WB loan</t>
  </si>
  <si>
    <t xml:space="preserve">1. Over 50 trainings and vocational courses organized for youth aged  16-29 years.                                                                                                2. Preparation of youth for the labour market (Sectors: Information Technology and other sectors in line with labour market demand)                                         </t>
  </si>
  <si>
    <t>Organization of training and courses on research and development (students, entrepreneurs, scientists)</t>
  </si>
  <si>
    <t>KKI&amp;N, universities, municipalities, civil society, business community, MEST, MTI, Austrian Government</t>
  </si>
  <si>
    <t>100,000               + donations</t>
  </si>
  <si>
    <t>1. 20 training and vocational courses in groups of 10-20 persons on research, development and innovation (December)                                                            2. New products and services launched and ideas developed for all phases such as pre-incubation and incubation (December)</t>
  </si>
  <si>
    <t xml:space="preserve">Provision of training for certain sectors and vocational courses in groups (students, entrepreneurs, scientists) </t>
  </si>
  <si>
    <t xml:space="preserve">Sector Strategy 2018-2022; Action Plan; Government Program of the Republic of Kosovo 2017-2021 </t>
  </si>
  <si>
    <t>NDS, first Pillar, Measure three, Activity 3.3.</t>
  </si>
  <si>
    <t>EARK/businesses</t>
  </si>
  <si>
    <t>Sector Strategy 2018-2022; Action Plan;</t>
  </si>
  <si>
    <t>NDS, first Pillar, Measure three</t>
  </si>
  <si>
    <t>10,000 Donors</t>
  </si>
  <si>
    <t>June-October</t>
  </si>
  <si>
    <t>Training of trainers on development of more advanced standards, curricula and modules in methodics and didactics</t>
  </si>
  <si>
    <t>Sector Strategy 2018-2022; and Action Plan;</t>
  </si>
  <si>
    <t>35,000  KB and donors</t>
  </si>
  <si>
    <t>Review and development of curricula and instruction packages based on standards of the profession and publication of textbooks for 5 qualifications</t>
  </si>
  <si>
    <t xml:space="preserve">Government Program of the Republic of Kosovo 2017-2021; Kosovo Education Strategic Plan  2017-2021, Strategy on Improvement of Professional Practice, Career Education Strategy, National Qualifications Framework, Occupational Classification, Economic Reform Program . </t>
  </si>
  <si>
    <t>Measure 17 in ERP</t>
  </si>
  <si>
    <t>ERA Pillar III.</t>
  </si>
  <si>
    <t>Measure 3 in NDS, Activity 3.3</t>
  </si>
  <si>
    <t>KCC, businesses</t>
  </si>
  <si>
    <t>10876 + donations; 1000048 KB (specific education grant)</t>
  </si>
  <si>
    <t>5 (five) agreements signed with businesses and business associations on internships; 2. In 5 schools, the workshops are provided with adequate tools for  practical work; 3. About 70 teachers trained on the implementation of the integrated curriculum.</t>
  </si>
  <si>
    <t>1. Implementation of internships in schools and companies - on-the-job-training (dual system).</t>
  </si>
  <si>
    <t xml:space="preserve">Government Program of the Republic of Kosovo 2017-2021; Kosovo Education Strategic Plan  2017-2021, 
Strategy on Improvement of Professional Practice, Career Education Strategy, National Qualifications Framework, Occupational Classification, Economic Reform Program </t>
  </si>
  <si>
    <t>MLSW, KCC, KAA, AVETAE</t>
  </si>
  <si>
    <t>14.300 KB + DONORS ?</t>
  </si>
  <si>
    <t>1.Drafting and review of vocational curricula and standards and review of vocational education and training financing formula</t>
  </si>
  <si>
    <t>Objective 1.2</t>
  </si>
  <si>
    <t>Measure 2, Activity 2.4</t>
  </si>
  <si>
    <t>SCTL, MEST</t>
  </si>
  <si>
    <t xml:space="preserve">10,000.00 Euros (KB)     </t>
  </si>
  <si>
    <t>1.Training programs on practical guidelines for curriculum implementation drafted and accredited (January-June); 2. 20 (twenty) training programs for teachers accredited (January-December).</t>
  </si>
  <si>
    <t>Accreditation of training programs for teachers</t>
  </si>
  <si>
    <t xml:space="preserve">Kosovo Education Strategic Plan 2017/2021; Economic Reform Program </t>
  </si>
  <si>
    <t>University of Prishtina</t>
  </si>
  <si>
    <t>Organization of qualification advancement for teacher pedagogues (AKP program)</t>
  </si>
  <si>
    <t>State Council for Teacher Licencing, MEDs, schools</t>
  </si>
  <si>
    <t>200 (World Bank project - loan); 250,000.00 Euros (KB); 10,000.00 Euros (KB )</t>
  </si>
  <si>
    <t>1. Administrative Instruction No. 15/ 2013 on the financing of teacher professional development reviewed and approved (June-July); 2.About 5000 teachers trained on NQF implementation (May-September); 3. About 300 coordinators and school directors trained on NQF implementation (May-July).</t>
  </si>
  <si>
    <t>March-August</t>
  </si>
  <si>
    <t>Professional development of teachers and school directors</t>
  </si>
  <si>
    <t>Measure 2, Activity 2.1</t>
  </si>
  <si>
    <t>Education institutions, MEDs</t>
  </si>
  <si>
    <t>None</t>
  </si>
  <si>
    <t>September-December</t>
  </si>
  <si>
    <t>Kosovo Education Strategic Plan 2017-2021</t>
  </si>
  <si>
    <t>Measure 4 in NDS</t>
  </si>
  <si>
    <t>Education Inspectorate Sectors - EIS</t>
  </si>
  <si>
    <t xml:space="preserve">120,000.00 Euros (KB); </t>
  </si>
  <si>
    <t>External Performance Evaluation (EPE) in schools</t>
  </si>
  <si>
    <t xml:space="preserve">70,000.00 Euros (KB); </t>
  </si>
  <si>
    <t xml:space="preserve">1.Evaluation reports prepared (in continuity); 2.Joint professional workshop with the Albanian Education Inspectorate implemented (April-March); </t>
  </si>
  <si>
    <t>Government Program of the Republic of Kosovo 2017-2021; Kosovo Education Strategic Plan 2017-2021</t>
  </si>
  <si>
    <t>World Bank, MEDs, schools</t>
  </si>
  <si>
    <t>120,000.00 Euros.</t>
  </si>
  <si>
    <t xml:space="preserve">1.Organization of final test TIMSS 2019 (international assessment of fourth grade pupils) (March-April); 2.Preparations for PISA 2021 and PIRLS, and the final report on PISA 2018 published (December).
</t>
  </si>
  <si>
    <t>Organization of international assessment</t>
  </si>
  <si>
    <t>Measure 20 in ERP</t>
  </si>
  <si>
    <t>MEDs, schools</t>
  </si>
  <si>
    <t xml:space="preserve">250,000.00 Euros (KB) </t>
  </si>
  <si>
    <t>1. Organization of Achievement Test for ninth grade pupils (May); 2.Organization of State Matura (test for 12th grade pupils) (May-June); 3.Piloting the first level achievement test - 5th grade (October);                      4. Drafting the national framework on pre-university education assessment (June).</t>
  </si>
  <si>
    <t>Organization of external assessment of pupils at national level</t>
  </si>
  <si>
    <t>Measure 1 in NDS</t>
  </si>
  <si>
    <t>MEST, UNICEF, Save the children, Agency for Vocational Education and Training and Adult Education and MEDs</t>
  </si>
  <si>
    <t>482750 Euros + donations</t>
  </si>
  <si>
    <t>1. About 200 teachers trained (March-June); 2. 50 (fifty) members of assessment teams trained in 10 municipalities (September-November); 3. 65 assistants for working with children with special needs certified (June); 4. Monitoring of employment of 100 new assistants for working with children with special needs (January-December).</t>
  </si>
  <si>
    <t>Training of teachers and municipal teams for working with children with special needs and organization of level 5 qualification "Assistant for working with pupils with special needs"</t>
  </si>
  <si>
    <t>Establishment of mechanisms and development of effective policies for promoting diversity through an integrated education system</t>
  </si>
  <si>
    <t>Government Program of the Republic of Kosovo 2017-2021; Kosovo Education Strategic Plan  2017-2021; Strategy for Integration of RAE Communities in Kosovo 2007-2017</t>
  </si>
  <si>
    <t>There is no measure or activity in NDS that is linked to this (in the NDS inclusion is focused only on preschool/pre-primary education level)</t>
  </si>
  <si>
    <t xml:space="preserve">80,000.00 Euros  70,000.00 Euros (donation); </t>
  </si>
  <si>
    <t>Support to pupils and students of Roma, Ashkali and Egyptian communities</t>
  </si>
  <si>
    <t>NPISAA3.24. Chapter 23</t>
  </si>
  <si>
    <t>5500 Euros</t>
  </si>
  <si>
    <t xml:space="preserve">1.No. of repatriated pupils and number of pupils included in catch--up classes
2.Repatriated pupils equipped with textbooks and didactic material for catch-up classes.
</t>
  </si>
  <si>
    <t>February-June</t>
  </si>
  <si>
    <t>Organization and monitoring of catch-up classes for repatriated pupils</t>
  </si>
  <si>
    <t xml:space="preserve">NPISAA Chapter 3.24 </t>
  </si>
  <si>
    <t>MEDs, schools, development partners, specialized institutions, universities</t>
  </si>
  <si>
    <t>18,000.00 by donors in relation to dropout;
200,000.00 for supporting children with extraordinary intellectual potential and special talents</t>
  </si>
  <si>
    <t>1.AI on children with extraordinary intellectual potential and special talents drafted and approved (February-April);  
2.Training of 30 psychologists and teachers for identification of children with extraordinary intellectual potential and special talents conducted. (Timeframe); 
3. Dropout prevention teams monitored at school and municipality level (January-December).</t>
  </si>
  <si>
    <t>MEST, MEDs and schools</t>
  </si>
  <si>
    <t xml:space="preserve">1. Meetings held with 10 municipalities - MEDs.                                                    2. Meetings held with stakeholders - school boards.   </t>
  </si>
  <si>
    <t>March - November</t>
  </si>
  <si>
    <t xml:space="preserve">Coordination of all management levels in pre-university education for the implementation of day-long schooling where the physical conditions for organizing such schooling are identified. </t>
  </si>
  <si>
    <t>Government Program of the Republic of Kosovo 2017-2021; Kosovo Education Strategic Plan  2017-2021</t>
  </si>
  <si>
    <t>Measure 2 in NDS</t>
  </si>
  <si>
    <t>NPISAA; Chapter 26 Education and Culture</t>
  </si>
  <si>
    <t>External experts (university professors and teachers of primary and secondary schools)</t>
  </si>
  <si>
    <t>February - December</t>
  </si>
  <si>
    <t>Development and implementation of curriculum documents and new programs in pre-university education</t>
  </si>
  <si>
    <t xml:space="preserve">Government Program of the Republic of Kosovo 2017-2021; Kosovo Education Strategic Plan  2017-2021; Economic Reform Program </t>
  </si>
  <si>
    <t>ERP Measure18</t>
  </si>
  <si>
    <t>NDS Measure 1</t>
  </si>
  <si>
    <t>1,000,000 (CF), 5,000,000 (IPA II project - continuation of the 2017 project)</t>
  </si>
  <si>
    <t>1.3 new kindergartens built under IPA project (1 kindergarten with IPA 2014 and 2 kindergartens with MEST co-financing with IPA 2016). 
2.2 (two) kindergartens built with MEST investment (January-December).
3.Construction of 2 (two) new kindergartens commenced (January-December).
4.About 20 private preschool institutions licenced for the first time (January-December).</t>
  </si>
  <si>
    <t>Creation of new physical facilities for including children in pre-school education</t>
  </si>
  <si>
    <t>Government Program of the Republic of Kosovo 2017-2021; Kosovo Education Strategic Plan  2017-2021; Economic Reform Program</t>
  </si>
  <si>
    <t>LIK, MED, Preschool institutions</t>
  </si>
  <si>
    <t>39,200 (CF)</t>
  </si>
  <si>
    <t>1.Guide on implementation of the new curriculum for preschool education drafted (February-April);             
2. 7 (seven) trainers trained on the new curriculum (June-August);                           
3.80 preschool teachers trained on implementation of the new curriculum (July-August);             
4.The new preschool curriculum piloted in 7 preschool institutions (school year 2019-2020). 
5.Draft law on early childhood education drafted (March-November).</t>
  </si>
  <si>
    <t xml:space="preserve">1. Piloting the preschool education curriculum (ages 0-5 years)               </t>
  </si>
  <si>
    <t>1. Improving quality and increasing inclusion of children in pre-university education, focusing on the preschool level</t>
  </si>
  <si>
    <t xml:space="preserve">Objective 1.1 </t>
  </si>
  <si>
    <t>Government Strategic Priority No. 1.1. Education, Employment and Health Care</t>
  </si>
  <si>
    <t xml:space="preserve">Link to other strategic documents </t>
  </si>
  <si>
    <t>Link to ERP</t>
  </si>
  <si>
    <t>Link to ERA</t>
  </si>
  <si>
    <t>Link to NDS</t>
  </si>
  <si>
    <t xml:space="preserve">Link to NPISAA </t>
  </si>
  <si>
    <t>Institutions involved</t>
  </si>
  <si>
    <t>Financial Cost</t>
  </si>
  <si>
    <t>Measurement indicator</t>
  </si>
  <si>
    <t>Timeframe</t>
  </si>
  <si>
    <t>Activities</t>
  </si>
  <si>
    <t>Objective</t>
  </si>
  <si>
    <t>Ministry</t>
  </si>
  <si>
    <t>Government Strategic Priorities</t>
  </si>
  <si>
    <t>Government Annual Work Plan 2019</t>
  </si>
  <si>
    <t>Concept Document, approved</t>
  </si>
  <si>
    <t>Development of the Concept Document on Population, Households and Housing Census 2021</t>
  </si>
  <si>
    <t>5 year program of official statistics 2018-2022, Annual Work Plan 2019</t>
  </si>
  <si>
    <t>Eurostat Documents (BE)</t>
  </si>
  <si>
    <t>Pilot survey (conducted for the first time), published</t>
  </si>
  <si>
    <t>Labour cost survey,</t>
  </si>
  <si>
    <t xml:space="preserve">OPM, MoF </t>
  </si>
  <si>
    <t>Reports submitted to Eurostat,</t>
  </si>
  <si>
    <t xml:space="preserve">Measuring the informal economy within the private sector </t>
  </si>
  <si>
    <t>Publication of date on the website</t>
  </si>
  <si>
    <t>Survey on Income and Living Conditions (SILC), published</t>
  </si>
  <si>
    <t>Statistical publications, KAS website</t>
  </si>
  <si>
    <t>Quality improvement and increasing the number of statistical publications</t>
  </si>
  <si>
    <t xml:space="preserve">Prepared reports </t>
  </si>
  <si>
    <t>Pre-arrangement (Census of Population and Housing 2021)</t>
  </si>
  <si>
    <t>Approved Law, Official Gazette</t>
  </si>
  <si>
    <t>Law on Official Statistics approved and in line with Regulation (EC) no 223/2009 of the European Parliament and of the Council of 11 March 2009 on European Statistics.</t>
  </si>
  <si>
    <t>Production, Improvement of the Quality of Statistical Data and Approximation with the European Statistical System</t>
  </si>
  <si>
    <t xml:space="preserve">Norwegian Embassy </t>
  </si>
  <si>
    <t xml:space="preserve">EUR 100.000 </t>
  </si>
  <si>
    <t xml:space="preserve">Number of advisors engaged 
</t>
  </si>
  <si>
    <t xml:space="preserve">January-December </t>
  </si>
  <si>
    <t xml:space="preserve">Monitoring and Implementation of Brussels Agreements in Northern Communes 
Capacity building of civil servants 
Provision of technical support 
Support to municipalities in the implementation of projects 
</t>
  </si>
  <si>
    <t>Better living standards in the northern municipalities through integration in Kosovo system</t>
  </si>
  <si>
    <t>EUR 100.000 (donation of the Norwegian Embassy)</t>
  </si>
  <si>
    <t>100 students will attain the practicum in Central and Local level institutions</t>
  </si>
  <si>
    <t xml:space="preserve">Practicum Programme </t>
  </si>
  <si>
    <t>OCI-Benefiting Municipalities</t>
  </si>
  <si>
    <t xml:space="preserve">Number of projects financed </t>
  </si>
  <si>
    <t>Support to small infrastructure projects in Municipalities</t>
  </si>
  <si>
    <t>OCI</t>
  </si>
  <si>
    <t xml:space="preserve">EUR 200.000 </t>
  </si>
  <si>
    <t>Number of businesses supported</t>
  </si>
  <si>
    <t>Support for stabilization and development of communities through financial aid for the development of individual businesses</t>
  </si>
  <si>
    <t>Law on protection of rights and interests of Communities</t>
  </si>
  <si>
    <t>EUR 300.000</t>
  </si>
  <si>
    <t>Number of requests approved</t>
  </si>
  <si>
    <t xml:space="preserve">Support for improving the living conditions of non-majority communities
</t>
  </si>
  <si>
    <t>EUR 500.000</t>
  </si>
  <si>
    <t>February-November</t>
  </si>
  <si>
    <t>Support to non-majority communities through capacity building of non-governmental organizations and media and active support of communities through NGO and media activities</t>
  </si>
  <si>
    <t>Support to sustainable development for communities</t>
  </si>
  <si>
    <t xml:space="preserve">to be seen if it links </t>
  </si>
  <si>
    <t>Ministries</t>
  </si>
  <si>
    <t xml:space="preserve">1. Regular meetings organized with representatives/contact points of ministries.
2. Report on monitoring of meetings.
</t>
  </si>
  <si>
    <t>Implementation and monitoring of the multi-annual action plan for the regional economic zone.</t>
  </si>
  <si>
    <t>Inter-ministerial cooperation aimed at fulfilling the commitments under the RCC agenda.</t>
  </si>
  <si>
    <t>Strategy and Work Programme 2017 - 2019 (SWP) of RCC.</t>
  </si>
  <si>
    <t>40,00,00 Annual contribution to RCC.</t>
  </si>
  <si>
    <t>1. Meeting of the RCC Board 
2. Annual meeting of RCC.</t>
  </si>
  <si>
    <t>Enhancing the role of the Republic of Kosovo in the meetings of the Regional Cooperation Council (RCC).</t>
  </si>
  <si>
    <t>Strengthening bilateral and multilateral relations</t>
  </si>
  <si>
    <t>OPM, MLSW</t>
  </si>
  <si>
    <t>1. Receiving and reviewing complaints submitted by parties 
2. Number of beneficiaries</t>
  </si>
  <si>
    <t>Financial support for WVO, WDA, AMF KLA Centres and Branches</t>
  </si>
  <si>
    <t xml:space="preserve">1. Agreement with rehabilitation institution
2. Coordination with war associations and MLSW
3. Number of rehabilitated persons </t>
  </si>
  <si>
    <t>April-October</t>
  </si>
  <si>
    <t xml:space="preserve">Rehabilitation project </t>
  </si>
  <si>
    <t xml:space="preserve">Support to war associations </t>
  </si>
  <si>
    <t>OICW</t>
  </si>
  <si>
    <t xml:space="preserve">1. Number of NGOs supported
1. Receiving and reviewing requests 
</t>
  </si>
  <si>
    <t>February-December</t>
  </si>
  <si>
    <t xml:space="preserve">Support in marking national days  </t>
  </si>
  <si>
    <t>1. The announcement of the tender for design and printing
2. Number of decorations, distributed
3. Number of decorations on martyrs' anniversaries, distributed</t>
  </si>
  <si>
    <t>Awarding decorations with the title "Family of Veteran" and Martyr of the Nation</t>
  </si>
  <si>
    <t xml:space="preserve">Number of beneficiaries </t>
  </si>
  <si>
    <t>Support to publications on the Liberation War</t>
  </si>
  <si>
    <t xml:space="preserve">Cultivating the values of war </t>
  </si>
  <si>
    <t>Number of beneficiaries (maximum 100)</t>
  </si>
  <si>
    <t>Scholarships[s for distinguished students</t>
  </si>
  <si>
    <t>Housing support</t>
  </si>
  <si>
    <t xml:space="preserve">Support for medical treatment and medications </t>
  </si>
  <si>
    <t>Financial support for war categories</t>
  </si>
  <si>
    <t>Kosovo Program for Gender Equality, Government Strategic Plan.</t>
  </si>
  <si>
    <t>Article 3 and 4 of NAISAA</t>
  </si>
  <si>
    <t>AGE</t>
  </si>
  <si>
    <t>EUR 10.000 AGE, EUR  30.000 SIDA</t>
  </si>
  <si>
    <t xml:space="preserve">Three studies conducted </t>
  </si>
  <si>
    <t>Realization of three studies in the field of gender equality, participation in decision-making and representation</t>
  </si>
  <si>
    <t>Government Strategic Plan, Better Regulation Strategy.</t>
  </si>
  <si>
    <t>5.000 AGEJ  9.000 SIDA</t>
  </si>
  <si>
    <t>Number of training activities</t>
  </si>
  <si>
    <t xml:space="preserve">Building capacities for gender impact assessment in legislation </t>
  </si>
  <si>
    <t xml:space="preserve">Strategy on Protection from Domestic Violence </t>
  </si>
  <si>
    <t>AGE, MJ, MESP, MEST, MH, SP, KP</t>
  </si>
  <si>
    <t>EUR 2.000 AGE, EUR    7.000 SIDA</t>
  </si>
  <si>
    <t xml:space="preserve">Standard Procedures of Action for protection from domestic violence. </t>
  </si>
  <si>
    <t>Completion of the legal framework for dealing with cases of domestic violence</t>
  </si>
  <si>
    <t>Completion of the legal framework and public policies designed to ensure gender equality and protection from domestic violence</t>
  </si>
  <si>
    <t>Government Strategic Plan</t>
  </si>
  <si>
    <t xml:space="preserve">Program of the Government of Kosovo 2017-2021 </t>
  </si>
  <si>
    <t xml:space="preserve">Article 3 and 4 of NAISAA </t>
  </si>
  <si>
    <t>AGE, Ministry of Finance</t>
  </si>
  <si>
    <t>June-December</t>
  </si>
  <si>
    <t xml:space="preserve">Government Strategic Plan </t>
  </si>
  <si>
    <t>AGE/UP Faculty of Economics</t>
  </si>
  <si>
    <t>EUR 1.000 AGE, EUR 8.000 SIDA</t>
  </si>
  <si>
    <t xml:space="preserve">1. Memorandum of Cooperation with UP, signed,
2. Activity for translation of the text, implemented 
3. Training session for the UP, implemented </t>
  </si>
  <si>
    <t>Creating partnerships with institutions that promote gender equality and capacity building</t>
  </si>
  <si>
    <t>EUR 40, 000 AGE</t>
  </si>
  <si>
    <t xml:space="preserve"> Supporting new initiatives that strengthen the position of women in society through subsidies.</t>
  </si>
  <si>
    <t>Strategy on protection from domestic violence and Action Plan, Kosovo Program for Gender Equality, Kosovo Development Plan.</t>
  </si>
  <si>
    <t xml:space="preserve">AGE OGE municipality and ministry level </t>
  </si>
  <si>
    <t xml:space="preserve">EUR 5,000 AGE, EUR  30,000 SIDA </t>
  </si>
  <si>
    <t xml:space="preserve">Number of video clips and campaigns organized, and roundtables conducted </t>
  </si>
  <si>
    <t>Increased transparency and accountability on gender equality with the aim to raise awareness of the public</t>
  </si>
  <si>
    <t>Law on Gender Equality, Law on statistics</t>
  </si>
  <si>
    <t>AGE, Ministries</t>
  </si>
  <si>
    <t>EUR 1,000 AGE     EUR 10,000 SIDA</t>
  </si>
  <si>
    <t xml:space="preserve">Gender Profile of Kosovo published and presented </t>
  </si>
  <si>
    <t>Presentation of the situation analysis on gender equality in Kosovo</t>
  </si>
  <si>
    <t>Strategy on protection from domestic violence, Kosovo Program for Gender Equality.</t>
  </si>
  <si>
    <t xml:space="preserve">Law on Gender Equality, Law on protection from domestic violence </t>
  </si>
  <si>
    <t>EUR 2,000 AGE
EUR 3,000 SIDA</t>
  </si>
  <si>
    <t xml:space="preserve">Campaigns organized, events conducted </t>
  </si>
  <si>
    <t>November-December</t>
  </si>
  <si>
    <t>Marking of 16 days of Activism, and promotion activities.</t>
  </si>
  <si>
    <t xml:space="preserve">AGE and KAS </t>
  </si>
  <si>
    <t xml:space="preserve">EUR 2.500 AGE. EUR 20.000 SIDA </t>
  </si>
  <si>
    <t xml:space="preserve">The gender equality index developed and published </t>
  </si>
  <si>
    <t xml:space="preserve">Collection and reporting of data by gender </t>
  </si>
  <si>
    <t>EUR 5,000 AGE, EUR  15,000 SIDA</t>
  </si>
  <si>
    <t>1. Electronic monitoring system put in place  
2. Number of training activities on using the LGE electronic monitoring system</t>
  </si>
  <si>
    <t>Implementation of recommendations deriving from Ex Post of LGE</t>
  </si>
  <si>
    <t>Government, Line Ministries and municipalities</t>
  </si>
  <si>
    <t xml:space="preserve">EUR 6,000 AGE 
EUR 15,000 SIDA  </t>
  </si>
  <si>
    <t xml:space="preserve">Number of activities where primary and secondary legislation has been presented. </t>
  </si>
  <si>
    <t xml:space="preserve">Continue promotion of legislation and public policies guaranteeing gender equality. </t>
  </si>
  <si>
    <t xml:space="preserve">Government Strategic Plan, Kosovo Development Plan </t>
  </si>
  <si>
    <t xml:space="preserve">Government, Line Ministries and municipalities </t>
  </si>
  <si>
    <t>EUR 10.000 AGE, EUR 15,000 SIDA</t>
  </si>
  <si>
    <t>Kosovo Program for Gender Equality  2019-2023, approved and presented, June</t>
  </si>
  <si>
    <t xml:space="preserve">Strategic program to achieve gender equality in RK </t>
  </si>
  <si>
    <t xml:space="preserve">EUR 3,000.00 AGE ,
10,000.00 SIDA </t>
  </si>
  <si>
    <t>Concept Document approved (April),
Normative act approved (December)</t>
  </si>
  <si>
    <t>Completion of the legal basis and best practices for gender-responsive implementation and budgeting in RK institutions</t>
  </si>
  <si>
    <t>Spreading of the values and practices that promote gender equality,
protection of the rights, strengthening the role and position of women in society.</t>
  </si>
  <si>
    <t xml:space="preserve">Approved regulation </t>
  </si>
  <si>
    <t>Drafting of the Regulation on 24/7 Custody services</t>
  </si>
  <si>
    <t>Regulation of the area of Custody service</t>
  </si>
  <si>
    <t xml:space="preserve">1. 2 meetings ENCASIA, (Air)
2. 2 meetings ERA, (Railways)
3. 1 meeting in ISASI, (Air)
4. 1 ESASI (Air)
5.  1 Aviation forum, </t>
  </si>
  <si>
    <t xml:space="preserve">Participation in regular meetings in the field of Aviation and Railways and Forums </t>
  </si>
  <si>
    <t>Representation of the republic of Kosovo in International Institutions</t>
  </si>
  <si>
    <t>Four training activities</t>
  </si>
  <si>
    <t>Q1-Q4</t>
  </si>
  <si>
    <t>On the job training with institutions we have cooperation agreements with</t>
  </si>
  <si>
    <t>Update Training for Air Accident Investigations.</t>
  </si>
  <si>
    <t xml:space="preserve">Two training activities </t>
  </si>
  <si>
    <t xml:space="preserve">Basic Trainings for Railway Accident Investigation </t>
  </si>
  <si>
    <t>Capacity development of AAIICs</t>
  </si>
  <si>
    <t>FVA, FVL</t>
  </si>
  <si>
    <t>Report of the Laboratory Directorate</t>
  </si>
  <si>
    <t>Analysis of milk samples for technological processing in line with the AI MAFRD 20/2006,</t>
  </si>
  <si>
    <t>Sample analysis, according to the National Plan for Official Controls, for the purpose of monitoring food safety and quality;</t>
  </si>
  <si>
    <t xml:space="preserve">Sample analysis, according to the National Plan for Official Controls, for the purpose of monitoring animal diseases; </t>
  </si>
  <si>
    <t>MAFRD, Customs, KP</t>
  </si>
  <si>
    <t xml:space="preserve">Report of the Inspection Directorate </t>
  </si>
  <si>
    <t>Implementation of official controls by the Border Veterinary Inspection</t>
  </si>
  <si>
    <t>Safeguarding of Public Health, Animal Health through laboratory testing</t>
  </si>
  <si>
    <t xml:space="preserve">Implementation of official controls by the Internal Veterinary Inspection
</t>
  </si>
  <si>
    <t>KAI, MAFRD, Customs, KP</t>
  </si>
  <si>
    <t>Implementation of official controls by the border phytosanitary Inspection</t>
  </si>
  <si>
    <t>KAI, MAFRD</t>
  </si>
  <si>
    <t>Implementation of official controls by the internal phytosanitary Inspection</t>
  </si>
  <si>
    <t>NIPH, MH</t>
  </si>
  <si>
    <t>Implementation of official controls by the Sanitary Inspection</t>
  </si>
  <si>
    <t>FVA                     MAFRD 
MoF
MLGA</t>
  </si>
  <si>
    <t>Report of the Directorate for Animal Health and Welfare</t>
  </si>
  <si>
    <t>Repelling animals against Haemorrhagic Fever - Crimean Congo in endemic municipalities of Malisheva, Rahovec, Suhareka and Klina</t>
  </si>
  <si>
    <t>Safeguarding of Public Health, Animal and Plant Health through official controls and sampling</t>
  </si>
  <si>
    <t xml:space="preserve">FVA                     MAFRD </t>
  </si>
  <si>
    <t xml:space="preserve">Number of meetings/training activities with farmers and number of participants </t>
  </si>
  <si>
    <t>Farmers' education, informing them about the population of dogs in the country</t>
  </si>
  <si>
    <t>January0December</t>
  </si>
  <si>
    <t>Identification and registration of bovine, ovine, caprine and porcine animals</t>
  </si>
  <si>
    <t>KAI, NIPH</t>
  </si>
  <si>
    <t>Research on Brucellosis, Leucosis, TB, IBR diseases and animals' Classical Fever</t>
  </si>
  <si>
    <t xml:space="preserve">Report on the number of animals vaccinated for different diseases </t>
  </si>
  <si>
    <t xml:space="preserve">NPISAA Chapter 12, 3.12.1, Implementation measures </t>
  </si>
  <si>
    <t xml:space="preserve">FVA </t>
  </si>
  <si>
    <t xml:space="preserve">Commencement of the work in the Factory </t>
  </si>
  <si>
    <t>Functionalization of the Factory for processing animal waste, completed</t>
  </si>
  <si>
    <t xml:space="preserve">NPISAA Chapter 12, 3.12.2, Implementation measures </t>
  </si>
  <si>
    <t>Report on the number of evaluated operators, completed</t>
  </si>
  <si>
    <t>Evaluation and categorization of food business operators</t>
  </si>
  <si>
    <t>Plan approved</t>
  </si>
  <si>
    <t>Development of plans for official controls and sampling of the food business operators, which includes the national plan for monitoring of waste .</t>
  </si>
  <si>
    <t>Safeguarding of public health and food safety, animal health protection from infectious diseases that threaten public health and the country's economy</t>
  </si>
  <si>
    <t>OPM
MAFRD
MESP
MoF
MEI</t>
  </si>
  <si>
    <t xml:space="preserve">Regulation approved </t>
  </si>
  <si>
    <t>Regulation on the implementation of the Regulation on determination of health rules for animal by-products and their derivatives that are not intended for human consumption</t>
  </si>
  <si>
    <t>FVA
OPM
MAFRD
MLGA</t>
  </si>
  <si>
    <t>Bylaw approved</t>
  </si>
  <si>
    <t>Drafting of the Administrative Instruction for animal food hygiene requirements</t>
  </si>
  <si>
    <t>FVA legislative plan 2019</t>
  </si>
  <si>
    <t xml:space="preserve">Drafting of the Administrative Instruction on the technical conditions to be met by pet growers for sale </t>
  </si>
  <si>
    <t>OPM, MAFRD, MTI, MoF, MESP, MH, MEI, MLGA</t>
  </si>
  <si>
    <t>Drafting the Regulation on using and marketing of natural mineral waters</t>
  </si>
  <si>
    <t>Drafting the Regulation on the determination of health rules for animal by-products and their derivatives that are not intended for human consumption</t>
  </si>
  <si>
    <t>Alignment with the Acquis Communitaire and establishment of legal infrastructure in the field of safeguarding animal health, public health and food safety, animal health protection from infectious diseases that threaten public health and the economy.</t>
  </si>
  <si>
    <t>Government Programme 2017-2021</t>
  </si>
  <si>
    <t>NPISAA, Article 3.24</t>
  </si>
  <si>
    <t>OLC and donors</t>
  </si>
  <si>
    <t xml:space="preserve">Conference conducted </t>
  </si>
  <si>
    <t xml:space="preserve">Organization of a conference with journalists and Civil Society </t>
  </si>
  <si>
    <t xml:space="preserve">OLC/OPM </t>
  </si>
  <si>
    <t>Number of projects supported</t>
  </si>
  <si>
    <t>Support to NGOs that are active in the implementing awareness-raising projects for promoting language rights</t>
  </si>
  <si>
    <t>OLC/OPM and donors</t>
  </si>
  <si>
    <t>Programme installed</t>
  </si>
  <si>
    <t xml:space="preserve">Creation and purchase of the software (database) for the processing complaints </t>
  </si>
  <si>
    <t xml:space="preserve">OLC </t>
  </si>
  <si>
    <t>Number of purchased electronic programmes</t>
  </si>
  <si>
    <t xml:space="preserve">Purchase of electronic programs (software) for translation </t>
  </si>
  <si>
    <t>Translation unit, functionalised</t>
  </si>
  <si>
    <t>Implementation of the document on the needs for establishment of the Translation Unit</t>
  </si>
  <si>
    <t>Concept Documents, approved</t>
  </si>
  <si>
    <t>Initiation for establishment and functionalization of the State Bureau for translations (adoption of documents and accompanying decisions)</t>
  </si>
  <si>
    <t xml:space="preserve">Enhancing the level of implementation of the Law on the use of Languages and the promotion of language rights </t>
  </si>
  <si>
    <t xml:space="preserve">Number of cases of mortuary remains identified; the number of cases reburied in the location allocated by the Municipality of Prishtina; </t>
  </si>
  <si>
    <t>The first phase of the project for reburial of mortuary remains and the possible identification of mortuary remains in the Morgue of the Institute of Forensic Medicine</t>
  </si>
  <si>
    <t>Cases of identified missing persons who will be sent to families for reburial; Number of requests or projects of associations supported during the year;</t>
  </si>
  <si>
    <t>Support of families of missing persons and to initiatives associations for remembrance</t>
  </si>
  <si>
    <t xml:space="preserve">Number of cases treated (in terms of cleaning, re-identification, re-arrangement) </t>
  </si>
  <si>
    <t>Third phase of the Project on treatment of clothes and artefacts</t>
  </si>
  <si>
    <t xml:space="preserve">1. The number of locations processed during the year,
2. Results of the evaluation excavation; </t>
  </si>
  <si>
    <t>Addressing information on the whereabouts of missing persons</t>
  </si>
  <si>
    <t>Chapter: International obligations and regional cooperation, Articles  3,4.5,6,7,8,10,11,12,13,14,16,17,19 of SAA</t>
  </si>
  <si>
    <t xml:space="preserve">OPM and GCMP, Responsible team for development of the Concept Document on Missing Persons </t>
  </si>
  <si>
    <t>1.  Concept Document, finalised and approved</t>
  </si>
  <si>
    <t xml:space="preserve">Development of the Concept Document on Missing Persons </t>
  </si>
  <si>
    <t xml:space="preserve">Chapter: International obligations and regional cooperation </t>
  </si>
  <si>
    <t xml:space="preserve">OPM - GCMP, Ministries that are part of the Kosovo Commission and Delegation for dialogue with Serbia on the issue of missing persons </t>
  </si>
  <si>
    <t>1. Signing the Framework Plan and its implementation;
2. Number of regional meetings and bilateral meetings with the Serbian Delegation;
3. Requests or cases addressed in these meetings;</t>
  </si>
  <si>
    <t>Regional framework plan for missing persons and intensification of regional cooperation</t>
  </si>
  <si>
    <t>Clarification of the fate of the missing persons</t>
  </si>
  <si>
    <t>1. Law No. 06/L-029 on radiation protection and nuclear safety;
2. EU Directive  2013/59/EURATOM</t>
  </si>
  <si>
    <r>
      <t>MIA, KC</t>
    </r>
    <r>
      <rPr>
        <sz val="11"/>
        <rFont val="Book Antiqua"/>
        <family val="1"/>
      </rPr>
      <t xml:space="preserve">, MI, </t>
    </r>
    <r>
      <rPr>
        <sz val="11"/>
        <color theme="1"/>
        <rFont val="Book Antiqua"/>
        <family val="1"/>
      </rPr>
      <t>MESP, MH, ARPNS</t>
    </r>
  </si>
  <si>
    <t>1. Authorization of Ionizing Radiation Practices.
2. Inspection of ionizing radiation practices.
3. Recognition of radiation protection experts and medical physics.</t>
  </si>
  <si>
    <t xml:space="preserve">Strengthening and control of law enforcement </t>
  </si>
  <si>
    <t>1.Directive no. 2013/59/EURATOM on Basic Safety Standards, 
2. Law No. 06/L-029 on radiation protection and nuclear safety;</t>
  </si>
  <si>
    <t>MEST, MESP, MH, MFA, ARPNS,</t>
  </si>
  <si>
    <t xml:space="preserve">5000 KB 
5000 donation </t>
  </si>
  <si>
    <t>1. Training of the professional staff, conducted, December 
2. Participation in Working Groups on development of national legislation, December
3. Participation in local and regional seminars and conferences in the relevant field, December</t>
  </si>
  <si>
    <t>Participation in and promotion of local and international radiation protection and nuclear safety initiatives</t>
  </si>
  <si>
    <t>1. Directive no. 2013/59/EURATOM on Basic Safety Standards, 
2. Directive no. 2011/70/EURATOM for the responsible and safe management of spent fuel and
radioactive waste, 
3. Directive no. 2013/51/ EURATOM for radioactive substances in water intended for human consumption;                                             4. Law No. 06/L-029 on radiation protection and nuclear safety</t>
  </si>
  <si>
    <t>SAA Article 114 - Energy</t>
  </si>
  <si>
    <t>Belgian Government, IRE-Brussels, ARPNS, Regional water supply companies, Institute of Public Health, Department of Serious Crimes/KP, MH, HUCSK</t>
  </si>
  <si>
    <t>Belgian Government Donation</t>
  </si>
  <si>
    <t>1. Radionuclide in drinking water and soil in certain points in the territory of Kosovo, monitored</t>
  </si>
  <si>
    <t>Radiological Monitoring of the territory of the Republic of Kosovo.</t>
  </si>
  <si>
    <t>1. Law No. 06/L-029 on radiation protection and nuclear safety     
2. EU Directive  2013/59/EURATOM</t>
  </si>
  <si>
    <t>Legal Office of OPM, Office for Strategic Planning/OPM, ARPNS, MEI, MoF, MPA, Government, NGO</t>
  </si>
  <si>
    <t xml:space="preserve">Administrative cost </t>
  </si>
  <si>
    <t>1. Strategy and action plan for radiation protection and nuclear safety, approved
2. Development of the annual plan of inspections;</t>
  </si>
  <si>
    <t>Completion of strategic and legal framework in the field of radiation protection and nuclear safety.</t>
  </si>
  <si>
    <t xml:space="preserve">Legal office of OPM, ARPNS, MPA, MEI, MoF, MTI, MH, MESP Government and Assembly of Kosovo </t>
  </si>
  <si>
    <t>1. Regulation on "Internal Organization and Functioning of ARPNS", developed, December
2. Regulation on "Dose Limits and Radiation protection”, developed, December 
3. Regulation on "Education, training and recognition of services and experts", developed, December</t>
  </si>
  <si>
    <t>Transposing the EU legislation into the Kosovo legislation in the field of radiation protection and nuclear safety, (Development of Regulations)</t>
  </si>
  <si>
    <t>Prevention and reduction of the risk of nuclear radiation</t>
  </si>
  <si>
    <t xml:space="preserve">Law No. 05/L -021 on Protection from Discrimination </t>
  </si>
  <si>
    <t>Measure #8; Measure #20</t>
  </si>
  <si>
    <t>Good Governance and Rule of Law, 3</t>
  </si>
  <si>
    <t xml:space="preserve">Good Governance and Rule of Law </t>
  </si>
  <si>
    <t>Government Strategic Priority No. 2. 2. 3.</t>
  </si>
  <si>
    <t xml:space="preserve">OGG.OPM, Line Ministries </t>
  </si>
  <si>
    <t>Kosovo Budget, Donors 8000</t>
  </si>
  <si>
    <t>Approval of the Action Plan for Protection from Discrimination based on the Law on Protection from Discrimination</t>
  </si>
  <si>
    <t xml:space="preserve">Development of the Action Plan for Protection from Discrimination based on the Law on Protection from Discrimination </t>
  </si>
  <si>
    <t>Kosovo Budget, Donors 5000</t>
  </si>
  <si>
    <t>Finalisation of the methodology for  monitoring the implementation of Ombudsperson Institution's Recommendations</t>
  </si>
  <si>
    <t xml:space="preserve">Development of a methodology for  monitoring the implementation of Ombudsperson Institution's Recommendations </t>
  </si>
  <si>
    <t>Framework Convention for the Protection of National Minorities</t>
  </si>
  <si>
    <t>Office of Good Governance/Office of the Prime Minister</t>
  </si>
  <si>
    <t xml:space="preserve">Kosovo Budget </t>
  </si>
  <si>
    <t>Report on implementation of Recommendations of the Committee of Ministers of the Council of Europe on the Framework Convention for the Protection of National Minorities</t>
  </si>
  <si>
    <t>Implementation of Recommendations of the Committee of Ministers of the Council of Europe on the Framework Convention for the Protection of National Minorities</t>
  </si>
  <si>
    <t>Strategy and Action Plan for inclusion of Roma and Ashkali communities in Kosovo society 2017-2021</t>
  </si>
  <si>
    <t>Kosovo Budget</t>
  </si>
  <si>
    <t xml:space="preserve">Report on monitoring the implementation of the Strategy and Action Plan for inclusion of Roma and Ashkali communities in Kosovo Society 2017-2021 </t>
  </si>
  <si>
    <t xml:space="preserve">Monitoring the implementation of the Strategy and Action Plan for inclusion of Roma and Ashkali communities in Kosovo Society  2017-2021 </t>
  </si>
  <si>
    <t>Strategy for Modernization of Public Administration (2015-2020),
National Plan for the Implementation of the Stabilization and Association Agreement (SAA),
National Strategy of the Republic of Kosovo on Protection from Domestic Violence and Action Plan (2016 - 2020)
Kosovo National Strategy on Property Rights 2016
National strategy and plan for the rights of persons with disabilities in the Republic of Kosovo  (2018-2020)
National Strategy Against Trafficking in Human Beings in Kosovo (2015-2019)
Strategy for inclusion of Roma and Ashkali communities in Kosovo society 2017-2021</t>
  </si>
  <si>
    <t xml:space="preserve">Measure #8; </t>
  </si>
  <si>
    <t>OGG/OPM</t>
  </si>
  <si>
    <t>Kosovo Budget; Donors 10, 000</t>
  </si>
  <si>
    <t>Strategy and Action Plan on Human Rights in the Republic of Kosovo  (2019-2023), approved by the Government</t>
  </si>
  <si>
    <t>Development of the Strategy and Action Plan on Human Rights in the Republic of Kosovo  (2019-2023)</t>
  </si>
  <si>
    <t>Ensuring compliance and enforcement of  human rights in line with laws and international standards</t>
  </si>
  <si>
    <t xml:space="preserve">Government strategy for cooperation with the civil society </t>
  </si>
  <si>
    <t>OPM
MCYS
MEST
MLSW 
MPA
NGOs</t>
  </si>
  <si>
    <t xml:space="preserve"> EUR 3 000 </t>
  </si>
  <si>
    <t xml:space="preserve">September </t>
  </si>
  <si>
    <t>Development of the Concept Document on Volunteering</t>
  </si>
  <si>
    <t>National Strategy on the Rights of Persons with Disabilities 2013-2023, Action Plan for the Rights of persons with Disabilities 2018-2020</t>
  </si>
  <si>
    <t xml:space="preserve">OPM/OGG,  </t>
  </si>
  <si>
    <t>Kosovo Budget; Donors  10,000</t>
  </si>
  <si>
    <t xml:space="preserve">Number of indicators on specific areas </t>
  </si>
  <si>
    <t xml:space="preserve">Development of the framework of indicators with data based on disability </t>
  </si>
  <si>
    <t>National Strategy on the Rights of Persons with Disabilities 2013-2023</t>
  </si>
  <si>
    <t>Kosovo Budget; Donors  5, 000</t>
  </si>
  <si>
    <t>Report on implementation of National Plan on the Rights of Persons with Disabilities 2018-2020</t>
  </si>
  <si>
    <t>January December</t>
  </si>
  <si>
    <t>Monitoring the implementation of National Plan on the Rights of Persons with Disabilities 2018-2020</t>
  </si>
  <si>
    <t xml:space="preserve">Strategy and Action Plan for Children's Rights 2019-2023; GRK(21/2013) Protocol for the prevention of violence in pre-university education institutions; Sustainable Development Goals (SDG); </t>
  </si>
  <si>
    <t xml:space="preserve">OGG/OPM, Save the Children </t>
  </si>
  <si>
    <t xml:space="preserve">Kosovo Budget; Donors 10, 000 </t>
  </si>
  <si>
    <t xml:space="preserve">Organizing an awareness campaign for the prevention of violence against children; </t>
  </si>
  <si>
    <t xml:space="preserve">Prevention and protecting children from violence </t>
  </si>
  <si>
    <t xml:space="preserve">Strategy and Action Plan for Children's Rights 2019-2023; Government Decision no. 05/117; Government Decision no. 03/35;  Sustainable Development Goals (SDG); </t>
  </si>
  <si>
    <t>OPM/OGG, KAS, Line Ministries Municipalities, Unicef,</t>
  </si>
  <si>
    <t>Kosovo Budget; Donors 15, 000</t>
  </si>
  <si>
    <t>1.Report on Justice for Children Indicators, developed; 
2. Report on piloting the framework of indicators for child and mother health;
3. Indicators for the protection of children, approved;</t>
  </si>
  <si>
    <t>Enhancing the monitoring of children's rights</t>
  </si>
  <si>
    <t xml:space="preserve">Convention on the Rights of the Child; Strategy and Action Plan for Children's Rights 2019-2023; </t>
  </si>
  <si>
    <t>OGG/OPM Line Ministries 
Unicef</t>
  </si>
  <si>
    <t>Kosovo Budget; Donors 5, 000</t>
  </si>
  <si>
    <t>The monitoring framework of the Strategy and Action Plan on Children's Rights, finalised</t>
  </si>
  <si>
    <t xml:space="preserve">Development of the monitoring framework for the implementation of the Strategy and Action Plan on Children's Rights 2019-2023 </t>
  </si>
  <si>
    <t>Improving good governance for the realization of children's rights</t>
  </si>
  <si>
    <t>OSP</t>
  </si>
  <si>
    <t>Annual Plan of Strategic Documents for 2020, as an integral part of the GAWP 2020.</t>
  </si>
  <si>
    <t>September-December 2019</t>
  </si>
  <si>
    <t>Preparation of APSD 2020</t>
  </si>
  <si>
    <t xml:space="preserve">Strategy for improving policy planning and coordination 2017-2021 </t>
  </si>
  <si>
    <t>OSP, Line Ministries</t>
  </si>
  <si>
    <t>Operational cost</t>
  </si>
  <si>
    <t>1. Opinions of Institution proposals for development of strategic documents, issued
2. 4 monitoring reports on the implementation of the Annual Plan for Strategic Document, developed</t>
  </si>
  <si>
    <t xml:space="preserve">January - December </t>
  </si>
  <si>
    <t xml:space="preserve">Support to LMs for the implementation of APSD 2019. </t>
  </si>
  <si>
    <t>Coordination of the process for development of strategic and operational documents and ensuring their compliance with Government priorities</t>
  </si>
  <si>
    <t>Programme of the Government 2017-2021</t>
  </si>
  <si>
    <t>MoF and other Line Ministries.</t>
  </si>
  <si>
    <t>Operational cost.</t>
  </si>
  <si>
    <t xml:space="preserve">1. Economic Reform Program 2020 – 2022 developed and approved.
2. Report on monitoring the implementation of structural reform measures of ERP, developed. 
 </t>
  </si>
  <si>
    <t>Development of the Economic Reform Programme 2020 – 2022</t>
  </si>
  <si>
    <t>Coordination with the EC in the framework of ERP evaluation and the ministerial dialogue between the EU and Western Balkans on structural reforms in the context of ERP</t>
  </si>
  <si>
    <t>ECMI Kosovo, President's office, OPM</t>
  </si>
  <si>
    <t>Concept Document, adopted</t>
  </si>
  <si>
    <t xml:space="preserve">Development of the Concept Document for Applications for Jobs by members of non-majority communities who possess diplomas issued by parallel educational institutions in the Republic of Kosovo, where the Serbian language is the language of instruction </t>
  </si>
  <si>
    <t>Strategy on improving strategic planning and policy coordination 2017-2021</t>
  </si>
  <si>
    <t>OPS and KIPA</t>
  </si>
  <si>
    <t>Number of civil servants trained on processes of integrated planning system and on strengthening coordination and decision-making structures</t>
  </si>
  <si>
    <t>Organizing and providing training activities for officials
on processes of integrated planning system and on strengthening coordination and
decision-making structures</t>
  </si>
  <si>
    <t>OSP, Line Ministries.</t>
  </si>
  <si>
    <t xml:space="preserve">1) Number of SMGs formalised in LMs .  2) Meetings of SPC and SPGS, held </t>
  </si>
  <si>
    <t>Enhanced improvement of strategic planning and high-level decision-making.</t>
  </si>
  <si>
    <t>2. Key priorities of the European Agenda</t>
  </si>
  <si>
    <t>1. NPISAA chapter 23</t>
  </si>
  <si>
    <t xml:space="preserve">1. Assembly, KIA, OPM, MIA, MFA, MoJ, MoF
2. UK Embassy 
3. EC, MEI
4. MFA, MEI
5. MEI 
6. MEI, other relevant institutions </t>
  </si>
  <si>
    <t>1. Draft Law on Amending and Supplementing the Law No. 03/L-178 on Classification of Information and Security Clearance, adopted
2. A transparent, merit-based and non-political selection process, in accordance with the law, for all independent institutions, agencies and regulatory bodies, as well as in public companies, ensured
3. Implementation of obligations deriving from the Sub Committee for DLS 2019
4. Preparation of the Final Report for the Stabilization Association Council and the Stabilization Association Committee 
5. Draft two Input Reports for the EC Annual Report for Kosovo, developed 
6. 4 periodic (quarterly) reports on the implementation of the NPISAA and ERA, developed</t>
  </si>
  <si>
    <t xml:space="preserve">Implementation of European Reform Agenda and NPISAA through coordination and monitoring of OPM obligations </t>
  </si>
  <si>
    <t xml:space="preserve">Better Regulation Strategy 2.0 for Kosovo </t>
  </si>
  <si>
    <t>Measure 9</t>
  </si>
  <si>
    <t>LO, OPM, ministries</t>
  </si>
  <si>
    <t>1. Number of evaluations, approved
2. Number of training activities for ex-post evaluation of legislation, conducted 
3. Evaluation of the experience on legislation assessment, completed</t>
  </si>
  <si>
    <t xml:space="preserve">Coordination and monitoring of ex-post evaluation process </t>
  </si>
  <si>
    <t>Government Program  2017-2021</t>
  </si>
  <si>
    <t>LO, Ministries</t>
  </si>
  <si>
    <t>1. Coordination and Monitoring of the Legislative Program (January - December)
2. Monitoring of adopted sub-legal acts
3. Development of draft-laws sponsored by the OPM 
4. Development of by-laws sponsored by the OPM 
5. Updating the license and permits register</t>
  </si>
  <si>
    <t xml:space="preserve">Coordination, development of legislation, review of legal and sub-legal acts proposed by institutions and the register of licenses and permits </t>
  </si>
  <si>
    <t>Better Regulation Strategy 2.0 for Kosovo 2017 -2021;
Memorandum of cooperation with Albania in the field of better regulation</t>
  </si>
  <si>
    <t>GCS/SIDA</t>
  </si>
  <si>
    <t xml:space="preserve">EUR 15,000.00 </t>
  </si>
  <si>
    <r>
      <t>1.</t>
    </r>
    <r>
      <rPr>
        <sz val="11"/>
        <color indexed="8"/>
        <rFont val="Book Antiqua"/>
        <family val="1"/>
      </rPr>
      <t xml:space="preserve"> 4 coordination meetings, conducted 
2. Mechanism for mutual review of policy development and planning, developed</t>
    </r>
  </si>
  <si>
    <t>Regional cooperation and implementation of the Memorandum of Understanding on cooperation with Albania in the field of better regulation</t>
  </si>
  <si>
    <t>Better Regulation Strategy 2.0 for Kosovo 2017 -2021</t>
  </si>
  <si>
    <t>OPM/LO, MoF, MEI, SIGMA, SIDA</t>
  </si>
  <si>
    <t xml:space="preserve">EUR 5,.000.00 </t>
  </si>
  <si>
    <r>
      <t xml:space="preserve">1. Regulation on Rules of Procedure of the Government, approved 
</t>
    </r>
    <r>
      <rPr>
        <sz val="11"/>
        <color indexed="8"/>
        <rFont val="Book Antiqua"/>
        <family val="1"/>
      </rPr>
      <t xml:space="preserve">2. 8 trainings of RPG, conducted </t>
    </r>
  </si>
  <si>
    <t>Revision of Government's Rules of Procedure</t>
  </si>
  <si>
    <t>Better Regulation Strategy 2.0 for Kosovo</t>
  </si>
  <si>
    <t>OPM/SIDA, Ministries, KIPA, OSCE</t>
  </si>
  <si>
    <t xml:space="preserve">1. Number of training activities on communication of policies conducted  
2. Number of training activities for communication with media, conducted 
3. Number of training activities for communication with the new media, conducted </t>
  </si>
  <si>
    <t xml:space="preserve">Capacity building for government communication </t>
  </si>
  <si>
    <t xml:space="preserve">MEASURE 9
</t>
  </si>
  <si>
    <t>Ministries, SIDA, KIPA</t>
  </si>
  <si>
    <t xml:space="preserve">EUR 55,.000 </t>
  </si>
  <si>
    <t>1. Training of Trainers for the Standard Cost Model, completed, January;
2. 12 training activities for civil servants for policy development based on the new Guideline/Manual; September
3. Framework of the Database on Impact Assessment for further improvement of evidence-based decision-making, finalized September;
4. First version of PHIP prepared; 
5. 1 training with NGOs for policy development based on the new Guidelines/Manual;</t>
  </si>
  <si>
    <t>Capacity development for application of guidelines and analytical tools for ex-ante policy assessment and for consultation process</t>
  </si>
  <si>
    <t>Improvement of the process for strategic planning, development and monitoring of policies and oversight of legislation and capacity building</t>
  </si>
  <si>
    <t>Link with other strategic documents</t>
  </si>
  <si>
    <t>Link to NPISAA</t>
  </si>
  <si>
    <t>Financial cost</t>
  </si>
  <si>
    <t>Office of Prime Minister</t>
  </si>
  <si>
    <t xml:space="preserve">Table B: Activities aiming to achieve the priorities of the Ministry </t>
  </si>
  <si>
    <t>Government Annual Work Plan for 2019</t>
  </si>
  <si>
    <t>1.Two excursions with Germany (April - October); 2.About 500 students from the diaspora participating in the competitions of knowledge and other sporting and cultural activities (March - June).</t>
  </si>
  <si>
    <t xml:space="preserve">March- October  </t>
  </si>
  <si>
    <t xml:space="preserve">Organization of events with the aim of inclusion and increase the quality of supplementary learning in the diaspora </t>
  </si>
  <si>
    <t>Albania's MESY, Ministry of Diaspora, Faculty of Education in Zurich</t>
  </si>
  <si>
    <t>1.Nationwide annual workshop,  held (July-August);                                 2. Other regional workshops held (time frames are set in coordination with other entities).</t>
  </si>
  <si>
    <t xml:space="preserve">On-going professional development of teachers and other school entities </t>
  </si>
  <si>
    <t>Ministry of Diaspora (allocation)</t>
  </si>
  <si>
    <t>About 5000 sets of books provided (Kosovo MEST's mandatory set of 19 books TEXTBOOKS FOR DIASPORA) for Albanian students attending supplementary learning in the Diaspora</t>
  </si>
  <si>
    <t>July - August</t>
  </si>
  <si>
    <t xml:space="preserve">Provision of supplementary learning diaspora students with basic textbooks </t>
  </si>
  <si>
    <t>Supporting the supplementary learning of the Albanian language in the Diaspora</t>
  </si>
  <si>
    <t>MEST-MED-NGO</t>
  </si>
  <si>
    <r>
      <rPr>
        <b/>
        <sz val="11"/>
        <rFont val="Book Antiqua"/>
        <family val="1"/>
      </rPr>
      <t>1</t>
    </r>
    <r>
      <rPr>
        <sz val="11"/>
        <rFont val="Book Antiqua"/>
        <family val="1"/>
      </rPr>
      <t xml:space="preserve">.250 (two hundred and fifty) candidates certified; 
</t>
    </r>
    <r>
      <rPr>
        <b/>
        <sz val="11"/>
        <rFont val="Book Antiqua"/>
        <family val="1"/>
      </rPr>
      <t>2</t>
    </r>
    <r>
      <rPr>
        <sz val="11"/>
        <rFont val="Book Antiqua"/>
        <family val="1"/>
      </rPr>
      <t xml:space="preserve">.AI on the performance of directors and deputy directors of educational institutions (EI), drafted (April-June). 
3. AI  on the selection procedures of the directors and deputy directors of the educational institutions, revised (January-June) 
4. AI on the duties and responsibilities of directors and deputy directors of educational institutions, drafted (January-June); 
5.AI on the selection procedures of the teaching staff in public pre-university educational institutions (January-March); 
6.AI on the unification of administrative documents from public pre-university educational institutions (January-March); 
7. Parent councils at school, municipal and state level, functionalized and monitored (January-December).  </t>
    </r>
  </si>
  <si>
    <t xml:space="preserve">Capacity building for effective and accountable system management at the central and local level </t>
  </si>
  <si>
    <t xml:space="preserve">Measure 18 of ERP </t>
  </si>
  <si>
    <t>MEST-MED</t>
  </si>
  <si>
    <r>
      <rPr>
        <b/>
        <sz val="11"/>
        <rFont val="Book Antiqua"/>
        <family val="1"/>
      </rPr>
      <t>1</t>
    </r>
    <r>
      <rPr>
        <sz val="11"/>
        <rFont val="Book Antiqua"/>
        <family val="1"/>
      </rPr>
      <t xml:space="preserve">. Physical state of educational facilities, estimated (January-December).
</t>
    </r>
    <r>
      <rPr>
        <b/>
        <sz val="11"/>
        <rFont val="Book Antiqua"/>
        <family val="1"/>
      </rPr>
      <t>2</t>
    </r>
    <r>
      <rPr>
        <sz val="11"/>
        <rFont val="Book Antiqua"/>
        <family val="1"/>
      </rPr>
      <t xml:space="preserve">. Investment plan for school premises for a 1-3 year period, drafted and revised (January-December). 
</t>
    </r>
    <r>
      <rPr>
        <b/>
        <sz val="11"/>
        <rFont val="Book Antiqua"/>
        <family val="1"/>
      </rPr>
      <t>3</t>
    </r>
    <r>
      <rPr>
        <sz val="11"/>
        <rFont val="Book Antiqua"/>
        <family val="1"/>
      </rPr>
      <t>.Guidelines to norms and standards for vocational school premises, drafted (June - December).</t>
    </r>
  </si>
  <si>
    <t>Construction of an effective school management system that contributes to the creation of appropriate learning environments.</t>
  </si>
  <si>
    <t xml:space="preserve">Kosovo Education Strategic Plan 2017-2021; </t>
  </si>
  <si>
    <t>MED, MPA</t>
  </si>
  <si>
    <r>
      <rPr>
        <b/>
        <sz val="11"/>
        <rFont val="Book Antiqua"/>
        <family val="1"/>
      </rPr>
      <t>1</t>
    </r>
    <r>
      <rPr>
        <sz val="11"/>
        <rFont val="Book Antiqua"/>
        <family val="1"/>
      </rPr>
      <t>.</t>
    </r>
    <r>
      <rPr>
        <b/>
        <sz val="11"/>
        <rFont val="Book Antiqua"/>
        <family val="1"/>
      </rPr>
      <t>The construction of 14 new school facilities is underway</t>
    </r>
    <r>
      <rPr>
        <sz val="11"/>
        <rFont val="Book Antiqua"/>
        <family val="1"/>
      </rPr>
      <t xml:space="preserve">:1. PLSS in Braboniq- Mitrovica; 2. PLSS  in the village Kaçanik i Vjetër, Kaçanik; 3. PLSS in the village Leshan, Suhareka; 4. PLSS in the village Polac, Skenderaj; 5. PLSS in the village Busavat, Kamenica; 6.PLSS  in the village Glloboqicë, Kaçanik; 7. PS in the village Verrat e Llukës, Deçan; 8. PLSS “Ismet Rraci”, Klina; 9. Professional high school in Ferizaj; 10. High school in Lipjan; 11. PLSS “Ibrahim Mazreku” in Malishevë; 12. PLSS in the village Muzeqin, Shtime (co-funding MEST- Municipality of Shtime); 13. PLSS in the village Caraleva, Shtime (co-funding MEST-Municipality of Shtime); 14. PS in Qubrel (co-funding MEST-Municipality of Skenderaj). 
</t>
    </r>
    <r>
      <rPr>
        <b/>
        <sz val="11"/>
        <rFont val="Book Antiqua"/>
        <family val="1"/>
      </rPr>
      <t>2.The construction of 4 kindergartens is underway</t>
    </r>
    <r>
      <rPr>
        <sz val="11"/>
        <rFont val="Book Antiqua"/>
        <family val="1"/>
      </rPr>
      <t xml:space="preserve">: 1. Kindergarten “Yllka”, Prishtina; 2. Kindergarten in Shtime; 3. Kindergarten in Kaçanik; 4. Kindergarten in Rahovec. 
</t>
    </r>
    <r>
      <rPr>
        <b/>
        <sz val="11"/>
        <rFont val="Book Antiqua"/>
        <family val="1"/>
      </rPr>
      <t>3.Construction of 3 physical education halls is underway</t>
    </r>
    <r>
      <rPr>
        <sz val="11"/>
        <rFont val="Book Antiqua"/>
        <family val="1"/>
      </rPr>
      <t xml:space="preserve">: 1. Physical education hall in Ratkoc, Rahovec; 2. Physical education hall in Sllovi, Lipjan; 3. Physical education hall in the school “Emin Duraku”, Shtime. 
</t>
    </r>
    <r>
      <rPr>
        <b/>
        <sz val="11"/>
        <rFont val="Book Antiqua"/>
        <family val="1"/>
      </rPr>
      <t>4</t>
    </r>
    <r>
      <rPr>
        <sz val="11"/>
        <rFont val="Book Antiqua"/>
        <family val="1"/>
      </rPr>
      <t>.</t>
    </r>
    <r>
      <rPr>
        <b/>
        <sz val="11"/>
        <rFont val="Book Antiqua"/>
        <family val="1"/>
      </rPr>
      <t>Construction of</t>
    </r>
    <r>
      <rPr>
        <sz val="11"/>
        <rFont val="Book Antiqua"/>
        <family val="1"/>
      </rPr>
      <t xml:space="preserve"> </t>
    </r>
    <r>
      <rPr>
        <b/>
        <sz val="11"/>
        <rFont val="Book Antiqua"/>
        <family val="1"/>
      </rPr>
      <t>10 new schools commences</t>
    </r>
    <r>
      <rPr>
        <sz val="11"/>
        <rFont val="Book Antiqua"/>
        <family val="1"/>
      </rPr>
      <t xml:space="preserve">: 1. Construction of the annex and rehabilitation of the primary school in Zaskok, Ferizaj; 2. Primary school in Llaushë e Poshtme, Podujevë; 3. Primary school in Uqe, Istog; 4. Primary school in Ratishë, Deçan; 5. Primary school in Doganaj, Kacanik; 6. Primary school in Gurbardh, Malishevë; 7. Primary school in Krushevc, Pejë; 8. Primary school in Gllogjan, Deçan; 9. Primary school in Gushavc, Mitrovicë; 10. Primary school in Vraniq, Suharekë. 
</t>
    </r>
    <r>
      <rPr>
        <b/>
        <sz val="11"/>
        <rFont val="Book Antiqua"/>
        <family val="1"/>
      </rPr>
      <t>5</t>
    </r>
    <r>
      <rPr>
        <sz val="11"/>
        <rFont val="Book Antiqua"/>
        <family val="1"/>
      </rPr>
      <t xml:space="preserve">. </t>
    </r>
    <r>
      <rPr>
        <b/>
        <sz val="11"/>
        <rFont val="Book Antiqua"/>
        <family val="1"/>
      </rPr>
      <t>Construction of 7 physical education halls commences</t>
    </r>
    <r>
      <rPr>
        <sz val="11"/>
        <rFont val="Book Antiqua"/>
        <family val="1"/>
      </rPr>
      <t xml:space="preserve">: 1. Physical education hall of the school "Izvor" in Gornje Lubinje, Prizren; 2. Sports hall in Gurakoc, Istog; 3.Physical education hall in Irzniq, Deçan; 4.Sports hall in Shalë, Lipjan; 5.Physical education school of the Primary school in Arllat, Drenas; 6.Physical education hall of the PLSS "Haxhi Hoti" in Rogovë, Gjakovë; 7.Physical education hall of the Primary school "Ibrahim Fehmiu", Prizren. 
</t>
    </r>
    <r>
      <rPr>
        <b/>
        <sz val="11"/>
        <rFont val="Book Antiqua"/>
        <family val="1"/>
      </rPr>
      <t>6.Rehabilitation of 5 school facilities</t>
    </r>
    <r>
      <rPr>
        <sz val="11"/>
        <rFont val="Book Antiqua"/>
        <family val="1"/>
      </rPr>
      <t xml:space="preserve">: 1. Adjusting the infrastructure of the facilities of vocational education; 2. Adjusting the infrastructure of the facilities of special education; 3. Adjusting infrastructure in the Primary school "Motrat Qiriazi" and Primary school "Avdyl Frashëri" in Prizren; 4. Rehabilitation of the school "Lidhja e Prizrenit" in Prizren; 5. Rehabilitation of the High school in Peja is underway. </t>
    </r>
    <r>
      <rPr>
        <b/>
        <sz val="11"/>
        <rFont val="Book Antiqua"/>
        <family val="1"/>
      </rPr>
      <t>7.Construction of 4 kindergartens:</t>
    </r>
    <r>
      <rPr>
        <sz val="11"/>
        <rFont val="Book Antiqua"/>
        <family val="1"/>
      </rPr>
      <t xml:space="preserve"> 1.Kindergarten in Prizren; 2. Kindergarten in Prishtina; 3. Kindergarten in Istog; 4. Kindergarten in Suharekë. 
</t>
    </r>
    <r>
      <rPr>
        <b/>
        <sz val="11"/>
        <rFont val="Book Antiqua"/>
        <family val="1"/>
      </rPr>
      <t>8.Supply with sports equipment</t>
    </r>
    <r>
      <rPr>
        <sz val="11"/>
        <rFont val="Book Antiqua"/>
        <family val="1"/>
      </rPr>
      <t xml:space="preserve"> of 10 physical education halls according to the requirements of the municipalities. 
</t>
    </r>
  </si>
  <si>
    <t>Upgrading educational infrastructure for the development of the learning process at all levels of pre-university education</t>
  </si>
  <si>
    <t xml:space="preserve">Measure 5 of NDS </t>
  </si>
  <si>
    <t>860,172.00 Euro (Loan from the World Bank)</t>
  </si>
  <si>
    <t xml:space="preserve">Upgraded Education Management Information System (February - December) </t>
  </si>
  <si>
    <t>Upgrade of EMIS (Education Management Information Management System)</t>
  </si>
  <si>
    <t>Qualitative and efficient management of education system</t>
  </si>
  <si>
    <t>Link to other strategic documents</t>
  </si>
  <si>
    <t xml:space="preserve">Links to ERP 
</t>
  </si>
  <si>
    <t>Links to 
ERA</t>
  </si>
  <si>
    <t xml:space="preserve">Timeline </t>
  </si>
  <si>
    <t xml:space="preserve">Activities </t>
  </si>
  <si>
    <t xml:space="preserve">Objective </t>
  </si>
  <si>
    <t>Ministry of Education, Science and Technology</t>
  </si>
  <si>
    <t>Government Program 2017 -2021;
SIPPC 2017-2021</t>
  </si>
  <si>
    <t>NPISAA
Chapter 3.23</t>
  </si>
  <si>
    <t>OPM, MoF, Line Ministries</t>
  </si>
  <si>
    <t>6,000 (BRK)</t>
  </si>
  <si>
    <t xml:space="preserve">1) Single Project Pipeline, updated (January - December)
2) Annual report on donations for 2017, drafted (January - September)
3) Two (2) meetings of the National Investment Council, held (January - December)
4) One (1) meeting of the High Level Forum, held (January - December)
5) Two (2) meetings of Sector Working Group, held (January - December)
</t>
  </si>
  <si>
    <t>January - December</t>
  </si>
  <si>
    <t>Donor Coordination</t>
  </si>
  <si>
    <t>Assembly,
OPM, MFA, MoF, Line Ministries</t>
  </si>
  <si>
    <t>20,000 (BRK)</t>
  </si>
  <si>
    <t xml:space="preserve">1) Draft law on "Financial Agreement for IPA 2018, between the Republic of Kosovo and European Union" ratified by the Assembly (January - December)
2) Tripartite Financial Agreement between the European Union, Kosovo and Macedonia for 2018, for the IPA II cross border cooperation program between Kosovo and Macedonia, approved (January - December)
3) Tripartite Financial Agreement between the European Union, Kosovo and Montenegro for 2018, for the IPA II cross border cooperation program between Kosovo and Montenegro, approved (January - December)
4) Tripartite Financial Agreement between the European Union, Kosovo and Albania for 2018, for the IPA II cross border cooperation program between Kosovo and Albania, approved (January - December)
5) Payment for the annual membership fee in the  "Europe for citizens" program, done (January - June)
6) Projects for WBIF 2018, programmed (January - December)
</t>
  </si>
  <si>
    <t>Programming and implementation of the EU financial instruments</t>
  </si>
  <si>
    <t>Funding of European Reforms</t>
  </si>
  <si>
    <t xml:space="preserve">Government Program 2017 -2021;
</t>
  </si>
  <si>
    <t>100,000 (BRK) 
3,500 (GIZ)</t>
  </si>
  <si>
    <t xml:space="preserve">1. Annual calendar 2019 for the translation of the EU Acquis, drafted (January-March);
2. Annual calendar 2019 for the revision and certification of the EU Acquis, drafted (January-March)
3. Acquis website in the Albanian language, launched (January-March)
</t>
  </si>
  <si>
    <t>January - March</t>
  </si>
  <si>
    <t>Coordination of the translation of the EU Acquis into the official languages of Kosovo</t>
  </si>
  <si>
    <t>10.000. (BRK)</t>
  </si>
  <si>
    <t>1. Up to 120 legal opinions on the approximation of the legislation with the EU Acquis, issued (January - December)</t>
  </si>
  <si>
    <t>Checking approximation of Kosovo's draft normative acts with the EU Acquis</t>
  </si>
  <si>
    <t>MPA/KIPA</t>
  </si>
  <si>
    <t>10000 (Twinning Project</t>
  </si>
  <si>
    <t xml:space="preserve">1. Training of Trainers (ToT) for eight (8) priority chapters of EU Acquis according to the SAA, held, and certified trainers (January-June)
2. 6 trainings on the approximation of EU Acquis held to date (January-December)
</t>
  </si>
  <si>
    <t>Institutional capacity building for the implementation of the SAA</t>
  </si>
  <si>
    <t>NPISAA, Chapter: 3.1</t>
  </si>
  <si>
    <t>OPM
Line Ministries
Assembly</t>
  </si>
  <si>
    <t xml:space="preserve">2,500 (BRK) 30,000 (GIZ)
  </t>
  </si>
  <si>
    <t>Improving the legal framework and instruments of approximation of Kosovo's legislation with the EU Acquis</t>
  </si>
  <si>
    <t>Improving the process of approximation of Kosovo's legislation with EU Acquis in order to implement the SAA. Legal capacity building at MEI and Line Ministry for the approximation of Kosovo legislation with EU Acquis</t>
  </si>
  <si>
    <t xml:space="preserve">OPM, Line Ministries, Assembly, Independent Agencies LM, Assembly, Independent Agencies LM, Assembly, Independent Agencies
</t>
  </si>
  <si>
    <t>200,000 (BRK)</t>
  </si>
  <si>
    <t>1) MEI participates in the IV meeting of the Stabilisation and Association Council and in its arrangement (October - November)
2) III meeting of the Stabilisation and Association  Committee, arranged and held (August-October)
3) Meetings of seven (7) Association and Stabilisation subcommittees, arranged and held (January - December)
4) MEI participates in two Stabilisation and Association Special Group meetings, and its arrangement (January - December)
5. Quarterly reports on monitoring the implementation of subcommittee conclusions, drafted and submitted with the EC (January - December)</t>
  </si>
  <si>
    <t xml:space="preserve">Effective functioning of the SAA bodies and local bodies for European Integration </t>
  </si>
  <si>
    <t>OPM, Line Ministries,
Assembly, Independent Agencies LM, Assembly, Independent Agencies LM, Assembly, Independent Agencies</t>
  </si>
  <si>
    <t>5,000 (BRK)</t>
  </si>
  <si>
    <t xml:space="preserve">1) Two (2) inputs for EC Annual Report for Kosovo 2019, drafted (February, November)
2) Regular meetings of the Ministerial Council for European Integration (MCEI) for monitoring the implementation of ERA and NPISAA, held (January-December)
3) Regular meetings of the Working Committee for European Integration (WCEI) for monitoring the implementation of ERA and NPISAA, held (January-December)
4) Regular meetings of the ECEI for monitoring the implementation of ERA and NPISAA, held (January-December)
</t>
  </si>
  <si>
    <t>Monitoring implementation of reforms to meet SAA obligations</t>
  </si>
  <si>
    <t>NPISAA, Chapter 3.1.</t>
  </si>
  <si>
    <t>OPM, Line Ministries
Assembly</t>
  </si>
  <si>
    <t xml:space="preserve">5,000 (BRK)
20,000 (GIZ)
</t>
  </si>
  <si>
    <t xml:space="preserve">1) NPISAA 2019 adopted by the Government and the Assembly (March)
2) ERA AP 2019 adopted by the Government and the Assembly (March)
3) Eight (8) mid-term roadmaps for meeting the SAA obligations in the eight priority chapters, drafted (June)
4) Number of opinions for planning documents issued (January-December)
</t>
  </si>
  <si>
    <t>Policy planning and implementing for the implementation of the SAA</t>
  </si>
  <si>
    <t>Coordination of policy development for the implementation of the SAA and its implementation assessment</t>
  </si>
  <si>
    <t>Link to 
ERP</t>
  </si>
  <si>
    <t>Link to 
ERA</t>
  </si>
  <si>
    <t xml:space="preserve">Link to NDS </t>
  </si>
  <si>
    <t>Timeline</t>
  </si>
  <si>
    <t>Ministry of European Integration</t>
  </si>
  <si>
    <t>Table B: Activities aiming to achieve the priorities of the Ministry</t>
  </si>
  <si>
    <t>National Strategy of the Republic of Kosovo for Protection from Domestic Violence and the Action Plan 2016-2020</t>
  </si>
  <si>
    <t>OPM/AGE, KJC, KPC, MIA, KP, MLSW, MEST, MLGA, MCYS, MF, Agency of Statistics, Academy of Justice, UNKT, UN Women, OSCE, American Embassy.</t>
  </si>
  <si>
    <t>1. BRK         1- 3 Donors</t>
  </si>
  <si>
    <r>
      <rPr>
        <b/>
        <sz val="11"/>
        <color indexed="8"/>
        <rFont val="Book Antiqua"/>
        <family val="1"/>
      </rPr>
      <t>1.</t>
    </r>
    <r>
      <rPr>
        <sz val="11"/>
        <color indexed="8"/>
        <rFont val="Book Antiqua"/>
        <family val="1"/>
      </rPr>
      <t xml:space="preserve"> Annual bulletin, published (December);
</t>
    </r>
    <r>
      <rPr>
        <b/>
        <sz val="11"/>
        <color indexed="8"/>
        <rFont val="Book Antiqua"/>
        <family val="1"/>
      </rPr>
      <t>3</t>
    </r>
    <r>
      <rPr>
        <sz val="11"/>
        <color indexed="8"/>
        <rFont val="Book Antiqua"/>
        <family val="1"/>
      </rPr>
      <t xml:space="preserve">. Organization of the regional Conference (December)
</t>
    </r>
    <r>
      <rPr>
        <b/>
        <sz val="11"/>
        <color indexed="8"/>
        <rFont val="Book Antiqua"/>
        <family val="1"/>
      </rPr>
      <t>4.</t>
    </r>
    <r>
      <rPr>
        <sz val="11"/>
        <color indexed="8"/>
        <rFont val="Book Antiqua"/>
        <family val="1"/>
      </rPr>
      <t xml:space="preserve"> National Strategy Against Domestic Violence and Action Plan, reviewed (June)</t>
    </r>
  </si>
  <si>
    <t>Prevention of Domestic Violence</t>
  </si>
  <si>
    <t>MoJ Strategic Development Plan 2018-2021</t>
  </si>
  <si>
    <t>KJC, KPC, KP, MPA/KIPA, IPA Project "Further Support to Kosovo Institutions in the Fight Against Organized Crime and Corruption"</t>
  </si>
  <si>
    <t xml:space="preserve">                 1 - 5 Donors2. 100000 BRK</t>
  </si>
  <si>
    <r>
      <rPr>
        <b/>
        <sz val="11"/>
        <color indexed="8"/>
        <rFont val="Book Antiqua"/>
        <family val="1"/>
      </rPr>
      <t>1.</t>
    </r>
    <r>
      <rPr>
        <sz val="11"/>
        <color indexed="8"/>
        <rFont val="Book Antiqua"/>
        <family val="1"/>
      </rPr>
      <t xml:space="preserve"> Joint activities in the field of confiscation/sequestration of assets with relevant stakeholders, carried out (December)
</t>
    </r>
    <r>
      <rPr>
        <b/>
        <sz val="11"/>
        <color indexed="8"/>
        <rFont val="Book Antiqua"/>
        <family val="1"/>
      </rPr>
      <t>2.</t>
    </r>
    <r>
      <rPr>
        <sz val="11"/>
        <color indexed="8"/>
        <rFont val="Book Antiqua"/>
        <family val="1"/>
      </rPr>
      <t xml:space="preserve"> Expansion of existing warehouse spaces (September)
</t>
    </r>
    <r>
      <rPr>
        <b/>
        <sz val="11"/>
        <color indexed="8"/>
        <rFont val="Book Antiqua"/>
        <family val="1"/>
      </rPr>
      <t>4.</t>
    </r>
    <r>
      <rPr>
        <sz val="11"/>
        <color indexed="8"/>
        <rFont val="Book Antiqua"/>
        <family val="1"/>
      </rPr>
      <t xml:space="preserve"> 8 (Eight) auctions for the sale of seized and confiscated property and the realized income and value of assets under administration, carried out (January-December)
</t>
    </r>
    <r>
      <rPr>
        <b/>
        <sz val="11"/>
        <color indexed="8"/>
        <rFont val="Book Antiqua"/>
        <family val="1"/>
      </rPr>
      <t>5.</t>
    </r>
    <r>
      <rPr>
        <sz val="11"/>
        <color indexed="8"/>
        <rFont val="Book Antiqua"/>
        <family val="1"/>
      </rPr>
      <t xml:space="preserve"> 25 trainings for the staff, carried out (December)</t>
    </r>
  </si>
  <si>
    <t>Advancement of the system for management of sequestrated and confiscated assets</t>
  </si>
  <si>
    <t>MPA, MLGA, Association of Municipalities</t>
  </si>
  <si>
    <t>1. 42,000.00 BRK; 2-3 Donors</t>
  </si>
  <si>
    <r>
      <rPr>
        <b/>
        <sz val="11"/>
        <color indexed="8"/>
        <rFont val="Book Antiqua"/>
        <family val="1"/>
      </rPr>
      <t xml:space="preserve">1. </t>
    </r>
    <r>
      <rPr>
        <sz val="11"/>
        <color indexed="8"/>
        <rFont val="Book Antiqua"/>
        <family val="1"/>
      </rPr>
      <t>4 State Advocates recruited (March)</t>
    </r>
    <r>
      <rPr>
        <b/>
        <sz val="11"/>
        <color indexed="8"/>
        <rFont val="Book Antiqua"/>
        <family val="1"/>
      </rPr>
      <t xml:space="preserve">
2. </t>
    </r>
    <r>
      <rPr>
        <sz val="11"/>
        <color indexed="8"/>
        <rFont val="Book Antiqua"/>
        <family val="1"/>
      </rPr>
      <t>10 State Advocated trained</t>
    </r>
    <r>
      <rPr>
        <b/>
        <sz val="11"/>
        <color indexed="8"/>
        <rFont val="Book Antiqua"/>
        <family val="1"/>
      </rPr>
      <t xml:space="preserve">
3. </t>
    </r>
    <r>
      <rPr>
        <sz val="11"/>
        <color indexed="8"/>
        <rFont val="Book Antiqua"/>
        <family val="1"/>
      </rPr>
      <t>Complete functioning of the SAO database (June)</t>
    </r>
  </si>
  <si>
    <t>Full functionalization of State Advocacy Office and establishment of a special unit for arbitration matters</t>
  </si>
  <si>
    <t>Professional capacity building for efficient functioning in the field of justice</t>
  </si>
  <si>
    <t>MoJ Strategic Development Plan 2018-2021; Government Plan 2017-2021</t>
  </si>
  <si>
    <t>MPA, OPM</t>
  </si>
  <si>
    <t>168,861.48 BRK; 20000 Donors</t>
  </si>
  <si>
    <r>
      <rPr>
        <b/>
        <sz val="11"/>
        <color indexed="8"/>
        <rFont val="Book Antiqua"/>
        <family val="1"/>
      </rPr>
      <t>1.</t>
    </r>
    <r>
      <rPr>
        <sz val="11"/>
        <color indexed="8"/>
        <rFont val="Book Antiqua"/>
        <family val="1"/>
      </rPr>
      <t xml:space="preserve"> 7 (seven) officials recruited;
</t>
    </r>
    <r>
      <rPr>
        <b/>
        <sz val="11"/>
        <color indexed="8"/>
        <rFont val="Book Antiqua"/>
        <family val="1"/>
      </rPr>
      <t>2.</t>
    </r>
    <r>
      <rPr>
        <sz val="11"/>
        <color indexed="8"/>
        <rFont val="Book Antiqua"/>
        <family val="1"/>
      </rPr>
      <t xml:space="preserve"> 7 (seven) officials trainer;
</t>
    </r>
    <r>
      <rPr>
        <b/>
        <sz val="11"/>
        <color indexed="8"/>
        <rFont val="Book Antiqua"/>
        <family val="1"/>
      </rPr>
      <t>3.</t>
    </r>
    <r>
      <rPr>
        <sz val="11"/>
        <color indexed="8"/>
        <rFont val="Book Antiqua"/>
        <family val="1"/>
      </rPr>
      <t xml:space="preserve"> Establishment of the office for compensation of persons accused of crimes alleged in proceedings before the Specialist Chambers;
</t>
    </r>
    <r>
      <rPr>
        <b/>
        <sz val="11"/>
        <color indexed="8"/>
        <rFont val="Book Antiqua"/>
        <family val="1"/>
      </rPr>
      <t>4.</t>
    </r>
    <r>
      <rPr>
        <sz val="11"/>
        <color indexed="8"/>
        <rFont val="Book Antiqua"/>
        <family val="1"/>
      </rPr>
      <t xml:space="preserve"> Draft Administrative Instruction on compensation of persons, accused of crimes alleged in proceedings before the Specialist Chambers, declared not guilty with a final decision, adopted (June)
</t>
    </r>
    <r>
      <rPr>
        <b/>
        <sz val="11"/>
        <color indexed="8"/>
        <rFont val="Book Antiqua"/>
        <family val="1"/>
      </rPr>
      <t>5.</t>
    </r>
    <r>
      <rPr>
        <sz val="11"/>
        <color indexed="8"/>
        <rFont val="Book Antiqua"/>
        <family val="1"/>
      </rPr>
      <t xml:space="preserve"> Draft Administrative Instruction on necessary financial support for close family members of persons accused of crimes alleged in the Specialist Chambers proceedings for the expenses related to travel when court proceedings are conducted outside Kosovo, adopted (June)</t>
    </r>
  </si>
  <si>
    <t>Establishment and strengthening of the Department for Transitional Justice and Support to Crime Victims</t>
  </si>
  <si>
    <t>KPC, MIA, KP KJC, MH</t>
  </si>
  <si>
    <t>50.000.00 Donors and Administrative Cost</t>
  </si>
  <si>
    <t>1. 2 (two) joint workshops with prosecutors, judges and police officers, carried out (June-December)
3. International and regional network plan, drafted (December);
4. Memorandum of Understanding with the University of Split (December)
4.1 Training in an international program, led by SIDA/Sweden, with the participation of several countries (different profiles), on prevention and treatment of gender based violence, carried out (March-November)</t>
  </si>
  <si>
    <t>Strengthening of cooperation in the field of forensic medicine</t>
  </si>
  <si>
    <t>MH, MTI</t>
  </si>
  <si>
    <t>200.000.00 Donors</t>
  </si>
  <si>
    <r>
      <rPr>
        <b/>
        <sz val="11"/>
        <color indexed="8"/>
        <rFont val="Book Antiqua"/>
        <family val="1"/>
      </rPr>
      <t xml:space="preserve">1. </t>
    </r>
    <r>
      <rPr>
        <sz val="11"/>
        <color indexed="8"/>
        <rFont val="Book Antiqua"/>
        <family val="1"/>
      </rPr>
      <t xml:space="preserve">Manuals on quality and necessary documents required for initiation of accreditation procedures for forensic medicine laboratory services, drafted (December);
</t>
    </r>
    <r>
      <rPr>
        <b/>
        <sz val="11"/>
        <color indexed="8"/>
        <rFont val="Book Antiqua"/>
        <family val="1"/>
      </rPr>
      <t>2.</t>
    </r>
    <r>
      <rPr>
        <sz val="11"/>
        <color indexed="8"/>
        <rFont val="Book Antiqua"/>
        <family val="1"/>
      </rPr>
      <t xml:space="preserve"> 3 forensic medicine toxicologists trainer (January-December)</t>
    </r>
  </si>
  <si>
    <t>Advancement of forensic laboratory services</t>
  </si>
  <si>
    <t xml:space="preserve"> Block 1 'Political Criteria';          </t>
  </si>
  <si>
    <t>MPA, IPA II Project on Forensic Medicine KCMP/OPM/ICRC</t>
  </si>
  <si>
    <t>Administrative Cost; 300,000.00 Donors</t>
  </si>
  <si>
    <t>Full functionalization of the Institute of Forensic Medicine and building of professional capacities in the field of Forensic Medicine</t>
  </si>
  <si>
    <t>Strengthening of forensic medicine and transitional justice capacity</t>
  </si>
  <si>
    <t>MPA/KIPA, Kosovo Academy for Public Safety</t>
  </si>
  <si>
    <t>Donors/Administrative Cost</t>
  </si>
  <si>
    <t>1. 5 (five) professional trainings for inspectors, carried out (January-December);
2. 80 inspections by the MoJ inspectorate for KCS, carried out (January-December)</t>
  </si>
  <si>
    <t>Strengthening of the MoJ Inspectorate for KCS</t>
  </si>
  <si>
    <t>IPA project "Further empowerment of KCS and KPS"</t>
  </si>
  <si>
    <t>10.000 Donors</t>
  </si>
  <si>
    <t>5 Programs for the enforcement of diversity measures, drafted (December)</t>
  </si>
  <si>
    <t>Drafting programs for the execution of diversity measures</t>
  </si>
  <si>
    <t>KJC             KPC               KJI             KAPS     "Further empowerment of KCS and KPS"</t>
  </si>
  <si>
    <t xml:space="preserve">50.000 Donors </t>
  </si>
  <si>
    <t>4 roundtables/workshops with judges, prosecutors, lawyers and other stakeholders, carried out</t>
  </si>
  <si>
    <t>Raising awareness of professional and public opinion on the imposition and execution of alternative measures and penalties</t>
  </si>
  <si>
    <t>KAPS            KJI                   IPA project "Further empowerment of KCS and KPS", UNICEF</t>
  </si>
  <si>
    <r>
      <rPr>
        <b/>
        <sz val="11"/>
        <color indexed="8"/>
        <rFont val="Book Antiqua"/>
        <family val="1"/>
      </rPr>
      <t xml:space="preserve">1. </t>
    </r>
    <r>
      <rPr>
        <sz val="11"/>
        <color indexed="8"/>
        <rFont val="Book Antiqua"/>
        <family val="1"/>
      </rPr>
      <t xml:space="preserve">10 (ten) trainings for KPS staff, carried out (December).                                  </t>
    </r>
    <r>
      <rPr>
        <b/>
        <sz val="11"/>
        <rFont val="Book Antiqua"/>
        <family val="1"/>
      </rPr>
      <t/>
    </r>
  </si>
  <si>
    <t>Capacity building of KPS regarding AMP oversight</t>
  </si>
  <si>
    <t>KPC, KP</t>
  </si>
  <si>
    <t>BRK Administrative cost</t>
  </si>
  <si>
    <r>
      <t xml:space="preserve">1. Number of cases of negative occurrences (smuggling, corruption etc.) in prisons (December)
2. Number of cases of prevention of negative occurrences (smuggling, corruption etc.) (December)
3. Number of disciplinary measures imposed on staff members (December);
5. Number of handled prisoners' complaints (December)
6. Number of juveniles under educational correctional measures (December)      </t>
    </r>
    <r>
      <rPr>
        <sz val="9"/>
        <color indexed="8"/>
        <rFont val="Book Antiqua"/>
        <family val="1"/>
      </rPr>
      <t xml:space="preserve">                                      </t>
    </r>
    <r>
      <rPr>
        <sz val="11"/>
        <color indexed="8"/>
        <rFont val="Book Antiqua"/>
        <family val="1"/>
      </rPr>
      <t xml:space="preserve"> </t>
    </r>
  </si>
  <si>
    <t>Fighting corruption, smuggling, nepotism and discrimination in the prison system</t>
  </si>
  <si>
    <t>March - December</t>
  </si>
  <si>
    <t>Improvement of KCS physical conditions</t>
  </si>
  <si>
    <t>Twinning Project "Further Empowerment of KCS and KPS", UNICEF, and the ICTAP Project</t>
  </si>
  <si>
    <t>Administrative Costs and Donors</t>
  </si>
  <si>
    <r>
      <rPr>
        <b/>
        <sz val="11"/>
        <color theme="1"/>
        <rFont val="Book Antiqua"/>
        <family val="1"/>
      </rPr>
      <t xml:space="preserve">1. </t>
    </r>
    <r>
      <rPr>
        <sz val="11"/>
        <color theme="1"/>
        <rFont val="Book Antiqua"/>
        <family val="1"/>
      </rPr>
      <t xml:space="preserve">Amendment-supplement of the Law on Execution of Penal Sanctions, adopted (March);
</t>
    </r>
    <r>
      <rPr>
        <b/>
        <sz val="11"/>
        <color theme="1"/>
        <rFont val="Book Antiqua"/>
        <family val="1"/>
      </rPr>
      <t xml:space="preserve">2. </t>
    </r>
    <r>
      <rPr>
        <sz val="11"/>
        <color theme="1"/>
        <rFont val="Book Antiqua"/>
        <family val="1"/>
      </rPr>
      <t xml:space="preserve">Amendment/supplement of the Administrative Instruction on house rules, adopted (December)
</t>
    </r>
    <r>
      <rPr>
        <b/>
        <sz val="11"/>
        <color theme="1"/>
        <rFont val="Book Antiqua"/>
        <family val="1"/>
      </rPr>
      <t xml:space="preserve">3. </t>
    </r>
    <r>
      <rPr>
        <sz val="11"/>
        <color theme="1"/>
        <rFont val="Book Antiqua"/>
        <family val="1"/>
      </rPr>
      <t xml:space="preserve">Administrative instruction for ranks of correctional officers, checking their criminal past, probation period and promotion, adopted (December)
</t>
    </r>
    <r>
      <rPr>
        <b/>
        <sz val="11"/>
        <color theme="1"/>
        <rFont val="Book Antiqua"/>
        <family val="1"/>
      </rPr>
      <t>4.</t>
    </r>
    <r>
      <rPr>
        <sz val="11"/>
        <color theme="1"/>
        <rFont val="Book Antiqua"/>
        <family val="1"/>
      </rPr>
      <t xml:space="preserve"> Administrative Instruction on salaries and other benefits for correctional officers, adopted (December)
</t>
    </r>
    <r>
      <rPr>
        <b/>
        <sz val="11"/>
        <color theme="1"/>
        <rFont val="Book Antiqua"/>
        <family val="1"/>
      </rPr>
      <t xml:space="preserve">5. </t>
    </r>
    <r>
      <rPr>
        <sz val="11"/>
        <color theme="1"/>
        <rFont val="Book Antiqua"/>
        <family val="1"/>
      </rPr>
      <t xml:space="preserve">Administrative instruction on the list of permitted restraint equipment, adopted (December)
</t>
    </r>
    <r>
      <rPr>
        <b/>
        <sz val="11"/>
        <color theme="1"/>
        <rFont val="Book Antiqua"/>
        <family val="1"/>
      </rPr>
      <t>6.</t>
    </r>
    <r>
      <rPr>
        <sz val="11"/>
        <color theme="1"/>
        <rFont val="Book Antiqua"/>
        <family val="1"/>
      </rPr>
      <t xml:space="preserve"> Administrative instruction for determination of special conditions and procedures for the issuance of permit for  the convicted persons working outside the correctional institution, adopted (December);
</t>
    </r>
    <r>
      <rPr>
        <b/>
        <sz val="11"/>
        <color theme="1"/>
        <rFont val="Book Antiqua"/>
        <family val="1"/>
      </rPr>
      <t xml:space="preserve">7. </t>
    </r>
    <r>
      <rPr>
        <sz val="11"/>
        <color theme="1"/>
        <rFont val="Book Antiqua"/>
        <family val="1"/>
      </rPr>
      <t xml:space="preserve">Administrative instruction for the procedures of employment of the convicted persons, suspension and release of prisoners from work, adopted (December)
</t>
    </r>
    <r>
      <rPr>
        <b/>
        <sz val="11"/>
        <color theme="1"/>
        <rFont val="Book Antiqua"/>
        <family val="1"/>
      </rPr>
      <t xml:space="preserve">8. </t>
    </r>
    <r>
      <rPr>
        <sz val="11"/>
        <color theme="1"/>
        <rFont val="Book Antiqua"/>
        <family val="1"/>
      </rPr>
      <t xml:space="preserve">Administrative instruction on the Program, rights, obligations and benefits of juveniles in the Educational Correctional Centres, adopted (December);
</t>
    </r>
    <r>
      <rPr>
        <b/>
        <sz val="11"/>
        <color theme="1"/>
        <rFont val="Book Antiqua"/>
        <family val="1"/>
      </rPr>
      <t>9.</t>
    </r>
    <r>
      <rPr>
        <sz val="11"/>
        <color theme="1"/>
        <rFont val="Book Antiqua"/>
        <family val="1"/>
      </rPr>
      <t xml:space="preserve"> Administrative instruction for vesting the Director of the Educational Correctional Institution with the authority to prohibit visits for justified reasons, adopted (December);
</t>
    </r>
    <r>
      <rPr>
        <b/>
        <sz val="11"/>
        <color theme="1"/>
        <rFont val="Book Antiqua"/>
        <family val="1"/>
      </rPr>
      <t>10.</t>
    </r>
    <r>
      <rPr>
        <sz val="11"/>
        <color theme="1"/>
        <rFont val="Book Antiqua"/>
        <family val="1"/>
      </rPr>
      <t xml:space="preserve"> Administrative instruction on annual leave and prohibition of solitary confinement, adopted (December)</t>
    </r>
    <r>
      <rPr>
        <sz val="11"/>
        <color indexed="8"/>
        <rFont val="Book Antiqua"/>
        <family val="1"/>
      </rPr>
      <t xml:space="preserve">.
</t>
    </r>
  </si>
  <si>
    <t>Advancement/supplement of the legal framework in the field of enforcement of criminal sanctions</t>
  </si>
  <si>
    <t>KIA, MIA, KP, KAPS Twinning Project "Further empowerment of KCS and KPS" ICTAP Project</t>
  </si>
  <si>
    <t>BRK Administrative Cost within the framework of the budget of KCS, KAPS and Donors (Twinning Project), UNICEF</t>
  </si>
  <si>
    <t>Increasing technical and professional capacities for correctional institutions regarding treatment of prisoners in accordance with international instruments</t>
  </si>
  <si>
    <t>More efficient administration of the system for enforcement of criminal sanctions</t>
  </si>
  <si>
    <t>Academy of Justice, KJC, KPC</t>
  </si>
  <si>
    <t>Points 1, 3, 4 Donors; point 2 Administrative Cost</t>
  </si>
  <si>
    <r>
      <rPr>
        <b/>
        <sz val="11"/>
        <color indexed="8"/>
        <rFont val="Book Antiqua"/>
        <family val="1"/>
      </rPr>
      <t>1.</t>
    </r>
    <r>
      <rPr>
        <sz val="11"/>
        <color indexed="8"/>
        <rFont val="Book Antiqua"/>
        <family val="1"/>
      </rPr>
      <t xml:space="preserve"> Organization of 3 (three) joint workshops with relevant stakeholders in the field of international legal cooperation, carried out (December);
</t>
    </r>
    <r>
      <rPr>
        <b/>
        <sz val="11"/>
        <color indexed="8"/>
        <rFont val="Book Antiqua"/>
        <family val="1"/>
      </rPr>
      <t xml:space="preserve">2. </t>
    </r>
    <r>
      <rPr>
        <sz val="11"/>
        <color indexed="8"/>
        <rFont val="Book Antiqua"/>
        <family val="1"/>
      </rPr>
      <t xml:space="preserve">Drafting of quarterly reports on monitoring the implementation of agreements (December);
</t>
    </r>
    <r>
      <rPr>
        <b/>
        <sz val="11"/>
        <color indexed="8"/>
        <rFont val="Book Antiqua"/>
        <family val="1"/>
      </rPr>
      <t>3.</t>
    </r>
    <r>
      <rPr>
        <sz val="11"/>
        <color indexed="8"/>
        <rFont val="Book Antiqua"/>
        <family val="1"/>
      </rPr>
      <t xml:space="preserve"> Updating of the DILC application (June);
</t>
    </r>
    <r>
      <rPr>
        <b/>
        <sz val="11"/>
        <color indexed="8"/>
        <rFont val="Book Antiqua"/>
        <family val="1"/>
      </rPr>
      <t xml:space="preserve">4. </t>
    </r>
    <r>
      <rPr>
        <sz val="11"/>
        <color indexed="8"/>
        <rFont val="Book Antiqua"/>
        <family val="1"/>
      </rPr>
      <t>Equipment with technical support devices (June)</t>
    </r>
  </si>
  <si>
    <t>Intensifying international legal cooperation in civil and criminal matters</t>
  </si>
  <si>
    <t>BRK Administrative Cost</t>
  </si>
  <si>
    <t xml:space="preserve">1. Extradition Agreement Between the Republic of Kosovo and the Republic of Montenegro, signed (December);
2. Agreement on Mutual Enforcement of Court Decisions in Criminal Matters between the Republic of Kosovo and the Republic of Montenegro, signed (December)
3. Agreement on Mutual Legal Assistance in Criminal Matters between the Republic of Kosovo and the Republic of Montenegro, signed (December);
4. Agreement on Transfer of convicted persons between the Republic of Kosovo and the Republic of Italy, signed (December)
</t>
  </si>
  <si>
    <t>Proposal, Negotiation and Conclusion of Extradition Agreements, Transfer of convicted persons and Mutual legal assistance in criminal matters and mutual legal assistance in civil and commercial matters</t>
  </si>
  <si>
    <t>Advancing international assistance and cooperation</t>
  </si>
  <si>
    <t>OPM, OI, KJC, KPC, Police, Bar Association</t>
  </si>
  <si>
    <r>
      <rPr>
        <b/>
        <sz val="11"/>
        <color indexed="8"/>
        <rFont val="Book Antiqua"/>
        <family val="1"/>
      </rPr>
      <t xml:space="preserve">1. </t>
    </r>
    <r>
      <rPr>
        <sz val="11"/>
        <color indexed="8"/>
        <rFont val="Book Antiqua"/>
        <family val="1"/>
      </rPr>
      <t xml:space="preserve">Report on the Law No. 05/L-019 on the Ombudsperson, approved (April);
</t>
    </r>
    <r>
      <rPr>
        <b/>
        <sz val="11"/>
        <color indexed="8"/>
        <rFont val="Book Antiqua"/>
        <family val="1"/>
      </rPr>
      <t xml:space="preserve">2. </t>
    </r>
    <r>
      <rPr>
        <sz val="11"/>
        <color indexed="8"/>
        <rFont val="Book Antiqua"/>
        <family val="1"/>
      </rPr>
      <t xml:space="preserve">Report on the Law No.04/L-193 on the Bar, approved (July);
</t>
    </r>
    <r>
      <rPr>
        <b/>
        <sz val="11"/>
        <color indexed="8"/>
        <rFont val="Book Antiqua"/>
        <family val="1"/>
      </rPr>
      <t xml:space="preserve">3. </t>
    </r>
    <r>
      <rPr>
        <sz val="11"/>
        <color indexed="8"/>
        <rFont val="Book Antiqua"/>
        <family val="1"/>
      </rPr>
      <t>Report on the Law No.05/L-087 on Minor Offences, approved (December).</t>
    </r>
  </si>
  <si>
    <t>Ex-post assessment of legislation</t>
  </si>
  <si>
    <t>National Strategy on Property Rights 2017-2020 (related to ind. 4); Government Plan 2017-2021</t>
  </si>
  <si>
    <t>Chapters 5, 23 and 24</t>
  </si>
  <si>
    <t>OPM, KJC, KPC, ACA</t>
  </si>
  <si>
    <t>15.000 Donors</t>
  </si>
  <si>
    <t>Finalizing the justice system legal framework</t>
  </si>
  <si>
    <t>MoJ Strategic Development Plan 2018-2021; Government Plan 2021-2021</t>
  </si>
  <si>
    <t>Good governance and rule of law, activity 3.3</t>
  </si>
  <si>
    <t>Academy of Justice, Chamber of Notaries, Chamber of Private Enforcement Agents</t>
  </si>
  <si>
    <t>20.000 Donors; Point 20-21. 35,270.00 BRK</t>
  </si>
  <si>
    <r>
      <rPr>
        <b/>
        <sz val="11"/>
        <color indexed="8"/>
        <rFont val="Book Antiqua"/>
        <family val="1"/>
      </rPr>
      <t xml:space="preserve">1. </t>
    </r>
    <r>
      <rPr>
        <sz val="11"/>
        <color indexed="8"/>
        <rFont val="Book Antiqua"/>
        <family val="1"/>
      </rPr>
      <t xml:space="preserve">31 (thirty-one) licensed notaries (December);
</t>
    </r>
    <r>
      <rPr>
        <b/>
        <sz val="11"/>
        <color indexed="8"/>
        <rFont val="Book Antiqua"/>
        <family val="1"/>
      </rPr>
      <t>2.</t>
    </r>
    <r>
      <rPr>
        <sz val="11"/>
        <color indexed="8"/>
        <rFont val="Book Antiqua"/>
        <family val="1"/>
      </rPr>
      <t xml:space="preserve"> 4 advanced notary trainings carried out (January-December);
</t>
    </r>
    <r>
      <rPr>
        <b/>
        <sz val="11"/>
        <color indexed="8"/>
        <rFont val="Book Antiqua"/>
        <family val="1"/>
      </rPr>
      <t xml:space="preserve">3. </t>
    </r>
    <r>
      <rPr>
        <sz val="11"/>
        <color indexed="8"/>
        <rFont val="Book Antiqua"/>
        <family val="1"/>
      </rPr>
      <t xml:space="preserve">5 trainings for private enforcement agents carried out (January-December);
</t>
    </r>
    <r>
      <rPr>
        <b/>
        <sz val="11"/>
        <color indexed="8"/>
        <rFont val="Book Antiqua"/>
        <family val="1"/>
      </rPr>
      <t>4.</t>
    </r>
    <r>
      <rPr>
        <sz val="11"/>
        <color indexed="8"/>
        <rFont val="Book Antiqua"/>
        <family val="1"/>
      </rPr>
      <t xml:space="preserve"> 1 refresher training for mediators carried out (June);
</t>
    </r>
    <r>
      <rPr>
        <b/>
        <sz val="11"/>
        <color indexed="8"/>
        <rFont val="Book Antiqua"/>
        <family val="1"/>
      </rPr>
      <t xml:space="preserve">5. </t>
    </r>
    <r>
      <rPr>
        <sz val="11"/>
        <color indexed="8"/>
        <rFont val="Book Antiqua"/>
        <family val="1"/>
      </rPr>
      <t xml:space="preserve">Draft Law amending and supplementing the Law No.04/L-40 on Bar Examination, adopted. (July); </t>
    </r>
    <r>
      <rPr>
        <b/>
        <sz val="11"/>
        <color indexed="8"/>
        <rFont val="Book Antiqua"/>
        <family val="1"/>
      </rPr>
      <t xml:space="preserve">6. </t>
    </r>
    <r>
      <rPr>
        <sz val="11"/>
        <color indexed="8"/>
        <rFont val="Book Antiqua"/>
        <family val="1"/>
      </rPr>
      <t xml:space="preserve">20 private enforcement agents certified (June and December) </t>
    </r>
    <r>
      <rPr>
        <b/>
        <sz val="11"/>
        <color indexed="8"/>
        <rFont val="Book Antiqua"/>
        <family val="1"/>
      </rPr>
      <t xml:space="preserve">7;  </t>
    </r>
    <r>
      <rPr>
        <sz val="11"/>
        <color indexed="8"/>
        <rFont val="Book Antiqua"/>
        <family val="1"/>
      </rPr>
      <t xml:space="preserve">Increased number of Bankruptcy Administrators (December); </t>
    </r>
    <r>
      <rPr>
        <b/>
        <sz val="11"/>
        <color indexed="8"/>
        <rFont val="Book Antiqua"/>
        <family val="1"/>
      </rPr>
      <t xml:space="preserve">8. </t>
    </r>
    <r>
      <rPr>
        <sz val="11"/>
        <color indexed="8"/>
        <rFont val="Book Antiqua"/>
        <family val="1"/>
      </rPr>
      <t xml:space="preserve">Increase of the number of mediators (June); </t>
    </r>
    <r>
      <rPr>
        <b/>
        <sz val="11"/>
        <color indexed="8"/>
        <rFont val="Book Antiqua"/>
        <family val="1"/>
      </rPr>
      <t xml:space="preserve">9. </t>
    </r>
    <r>
      <rPr>
        <sz val="11"/>
        <color indexed="8"/>
        <rFont val="Book Antiqua"/>
        <family val="1"/>
      </rPr>
      <t xml:space="preserve">2 trainings for FPD staff (March); </t>
    </r>
    <r>
      <rPr>
        <b/>
        <sz val="11"/>
        <color indexed="8"/>
        <rFont val="Book Antiqua"/>
        <family val="1"/>
      </rPr>
      <t xml:space="preserve">10. </t>
    </r>
    <r>
      <rPr>
        <sz val="11"/>
        <color indexed="8"/>
        <rFont val="Book Antiqua"/>
        <family val="1"/>
      </rPr>
      <t xml:space="preserve">Draft Administrative Instruction on mediators' tariffs, adopted (March); </t>
    </r>
    <r>
      <rPr>
        <b/>
        <sz val="11"/>
        <color indexed="8"/>
        <rFont val="Book Antiqua"/>
        <family val="1"/>
      </rPr>
      <t xml:space="preserve">11. </t>
    </r>
    <r>
      <rPr>
        <sz val="11"/>
        <color indexed="8"/>
        <rFont val="Book Antiqua"/>
        <family val="1"/>
      </rPr>
      <t xml:space="preserve">Draft Administrative Instruction on licensing of mediators adopted (March); </t>
    </r>
    <r>
      <rPr>
        <b/>
        <sz val="11"/>
        <color indexed="8"/>
        <rFont val="Book Antiqua"/>
        <family val="1"/>
      </rPr>
      <t>12.</t>
    </r>
    <r>
      <rPr>
        <sz val="11"/>
        <color indexed="8"/>
        <rFont val="Book Antiqua"/>
        <family val="1"/>
      </rPr>
      <t xml:space="preserve"> Draft Administrative Instruction on training and certification of mediator, adopted (March); </t>
    </r>
    <r>
      <rPr>
        <b/>
        <sz val="11"/>
        <color indexed="8"/>
        <rFont val="Book Antiqua"/>
        <family val="1"/>
      </rPr>
      <t>13.</t>
    </r>
    <r>
      <rPr>
        <sz val="11"/>
        <color indexed="8"/>
        <rFont val="Book Antiqua"/>
        <family val="1"/>
      </rPr>
      <t xml:space="preserve"> Draft Administrative Instruction on the supervision, responsibility and disciplinary procedure of mediators, adopted (March); </t>
    </r>
    <r>
      <rPr>
        <b/>
        <sz val="11"/>
        <color indexed="8"/>
        <rFont val="Book Antiqua"/>
        <family val="1"/>
      </rPr>
      <t xml:space="preserve">14. </t>
    </r>
    <r>
      <rPr>
        <sz val="11"/>
        <color indexed="8"/>
        <rFont val="Book Antiqua"/>
        <family val="1"/>
      </rPr>
      <t xml:space="preserve">Draft Administrative Instruction defining the procedure of self-initiation of cases and cases referred by the administrative body, adopted (March); </t>
    </r>
    <r>
      <rPr>
        <b/>
        <sz val="11"/>
        <color indexed="8"/>
        <rFont val="Book Antiqua"/>
        <family val="1"/>
      </rPr>
      <t xml:space="preserve">15. </t>
    </r>
    <r>
      <rPr>
        <sz val="11"/>
        <color indexed="8"/>
        <rFont val="Book Antiqua"/>
        <family val="1"/>
      </rPr>
      <t xml:space="preserve">Draft Administrative Instruction on the mediators register, adopted; </t>
    </r>
    <r>
      <rPr>
        <b/>
        <sz val="11"/>
        <color indexed="8"/>
        <rFont val="Book Antiqua"/>
        <family val="1"/>
      </rPr>
      <t xml:space="preserve">16. </t>
    </r>
    <r>
      <rPr>
        <sz val="11"/>
        <color indexed="8"/>
        <rFont val="Book Antiqua"/>
        <family val="1"/>
      </rPr>
      <t xml:space="preserve">Code of Conduct of Mediators, adopted (March); </t>
    </r>
    <r>
      <rPr>
        <b/>
        <sz val="11"/>
        <color indexed="8"/>
        <rFont val="Book Antiqua"/>
        <family val="1"/>
      </rPr>
      <t xml:space="preserve">18. </t>
    </r>
    <r>
      <rPr>
        <sz val="11"/>
        <color indexed="8"/>
        <rFont val="Book Antiqua"/>
        <family val="1"/>
      </rPr>
      <t xml:space="preserve">Draft Administrative Instruction amending and supplementing the Administrative Instruction on fees for rewards and compensation of the expenses for private enforcement agents, adopted (March); </t>
    </r>
    <r>
      <rPr>
        <b/>
        <sz val="11"/>
        <color indexed="8"/>
        <rFont val="Book Antiqua"/>
        <family val="1"/>
      </rPr>
      <t xml:space="preserve">19. </t>
    </r>
    <r>
      <rPr>
        <sz val="11"/>
        <color indexed="8"/>
        <rFont val="Book Antiqua"/>
        <family val="1"/>
      </rPr>
      <t xml:space="preserve">Draft Administrative Instruction on identification insignia for private enforcement agent offices and manner and placement of such insignia, adopted (June); </t>
    </r>
    <r>
      <rPr>
        <b/>
        <sz val="11"/>
        <color indexed="8"/>
        <rFont val="Book Antiqua"/>
        <family val="1"/>
      </rPr>
      <t xml:space="preserve">20. </t>
    </r>
    <r>
      <rPr>
        <sz val="11"/>
        <color indexed="8"/>
        <rFont val="Book Antiqua"/>
        <family val="1"/>
      </rPr>
      <t xml:space="preserve">Division for overseeing the legality of the work of Free Professions, established (June); </t>
    </r>
    <r>
      <rPr>
        <b/>
        <sz val="11"/>
        <color indexed="8"/>
        <rFont val="Book Antiqua"/>
        <family val="1"/>
      </rPr>
      <t xml:space="preserve">21. </t>
    </r>
    <r>
      <rPr>
        <sz val="11"/>
        <color indexed="8"/>
        <rFont val="Book Antiqua"/>
        <family val="1"/>
      </rPr>
      <t>4 officials hired in the Division for Oversight of Free Professions (June)</t>
    </r>
  </si>
  <si>
    <t>Further strengthening of free legal professions</t>
  </si>
  <si>
    <t>MoJ Strategic Development Plan 2018-2021; Government Program 2017-2021</t>
  </si>
  <si>
    <t>KJC, OPM, UP, Notary Chamber, Chamber of Private Enforcement Agents, EU Project "Drafting of the Civil Code"</t>
  </si>
  <si>
    <t>1.000.000.00 Donors</t>
  </si>
  <si>
    <r>
      <rPr>
        <b/>
        <sz val="11"/>
        <color indexed="8"/>
        <rFont val="Book Antiqua"/>
        <family val="1"/>
      </rPr>
      <t xml:space="preserve">1. </t>
    </r>
    <r>
      <rPr>
        <sz val="11"/>
        <color indexed="8"/>
        <rFont val="Book Antiqua"/>
        <family val="1"/>
      </rPr>
      <t xml:space="preserve">Civil Code, adopted (October)                                             </t>
    </r>
    <r>
      <rPr>
        <b/>
        <sz val="11"/>
        <color indexed="10"/>
        <rFont val="Book Antiqua"/>
        <family val="1"/>
      </rPr>
      <t/>
    </r>
  </si>
  <si>
    <t>Drafting of the Civil Code of the Republic of Kosovo</t>
  </si>
  <si>
    <t>Improvement of the legal and institutional infrastructure of the justice system</t>
  </si>
  <si>
    <t>Ministry of Justice</t>
  </si>
  <si>
    <t>Table B: Activities aiming to achieve the priorities of the Ministry of Justice</t>
  </si>
  <si>
    <t>ERA II 2019,    Pillar II,          Priority 5.</t>
  </si>
  <si>
    <t>NPISAA,  Chapter 8.</t>
  </si>
  <si>
    <t>Line Ministries, State Agencies, Municipalities.</t>
  </si>
  <si>
    <t>EUR 1000 from the Kosovo Budget, EC additional funds, by the expert of the British Office in Kosovo and the Twinning Project.</t>
  </si>
  <si>
    <t>1. On the job training for 7 officials.
2. 2 workshops with the institutions providing State Aid.</t>
  </si>
  <si>
    <t>Capacity building in the field of State Aid</t>
  </si>
  <si>
    <t>ERA II 2019,   Pillar II,          Priority 5.</t>
  </si>
  <si>
    <t>EUR 1000 from the Kosovo Budget, additional funds from the experts of British Office in Kosovo.</t>
  </si>
  <si>
    <t>1. Guide on the creation of the State Aid Inventory
2. Inventory of State Aid.</t>
  </si>
  <si>
    <t>Creating a State Aid Inventory</t>
  </si>
  <si>
    <t>Further strengthening of institutional capacities of state aid</t>
  </si>
  <si>
    <t xml:space="preserve">Government Program 2017-2021, Pillar II Economic development. </t>
  </si>
  <si>
    <t>NPISAA   Chapter 6</t>
  </si>
  <si>
    <t>Kosovo Council for Financial Reporting (KCFR), Council Secretariat, Financial Reporting and Auditing Standards Analysts, Council on Standards of Financial Reporting.</t>
  </si>
  <si>
    <t>Administrative Cost</t>
  </si>
  <si>
    <t xml:space="preserve">1. Financial Statements for 2018 of commercial companies received at the foreseen legal deadline and their publication. (January - December)
</t>
  </si>
  <si>
    <t>Monitoring the compliance of annual financial statements with the requirements of the Law on Accounting, Financial Reporting and Auditing</t>
  </si>
  <si>
    <t>PIFC Strategy 2015-2019 and PFM Strategy 2016-2020.</t>
  </si>
  <si>
    <t>NPISAA   Chapter 32</t>
  </si>
  <si>
    <t>Government, Ministry of Finance - CHU</t>
  </si>
  <si>
    <t>Administrative Cost and technical assistance.</t>
  </si>
  <si>
    <t>Cooperation with the Ministry of Finance and the European Commission on the establishment of an authority for the audit of EU funds.</t>
  </si>
  <si>
    <t>Capacity building for the audit of EU funds</t>
  </si>
  <si>
    <t>CHU/IA/ KIPA</t>
  </si>
  <si>
    <t xml:space="preserve">1. 4 trainings in the field of internal audit (December)
2. 150 internal auditors trained in the field of internal audit (December)                 </t>
  </si>
  <si>
    <t>Organizing trainings for internal auditors within the program for continuous professional education in the field of internal audit</t>
  </si>
  <si>
    <t>CHU/ MF/OPM/ OB/AB</t>
  </si>
  <si>
    <t>Administrative cost and donor support</t>
  </si>
  <si>
    <t>1. Regulation on financial management and control (Q2)
2. Regulation determining the criteria for the establishment of IAU (Q2)
3. Regulation on audit committees (Q2).</t>
  </si>
  <si>
    <t>January - June</t>
  </si>
  <si>
    <t>Harmonization of sub-legal acts with the new requirements of the Law on PIFC</t>
  </si>
  <si>
    <t>CHU/MF/ IAU</t>
  </si>
  <si>
    <t>1. Annual consolidated report on the PIFC system, sent to the government.
2. Analysis on the application of risk management with the purpose of identifying and taking actions that may increase acceptance/use in practice, finalised (December)
3. Report on the monitoring of self-assessment questionnaires, finalised (December)</t>
  </si>
  <si>
    <t>Drafting the annual consolidated report for the Government PIFC IA</t>
  </si>
  <si>
    <t>CHU/ CAU</t>
  </si>
  <si>
    <t>1. Monitoring of 6 Budget Organisations.
2. Monitoring of 10 Internal Audit Units.</t>
  </si>
  <si>
    <t>Monitoring BOs and Internal Audit Units</t>
  </si>
  <si>
    <t>NPISAA Chapter 32</t>
  </si>
  <si>
    <t>CHU</t>
  </si>
  <si>
    <t>Approval of the methodology for monitoring of BOs.
Methodology for monitoring of IAU, harmonized with the new requirements of the Law on PIFC.</t>
  </si>
  <si>
    <t>Harmonization of the monitoring methodology with the new requirements of the Law on PIFC.</t>
  </si>
  <si>
    <t>Assessment Analysis, Country Report 2018</t>
  </si>
  <si>
    <t>NPISAA/ Chapter 5.</t>
  </si>
  <si>
    <t>MF/CPA</t>
  </si>
  <si>
    <t>Complete staffing of CPA</t>
  </si>
  <si>
    <t>Strengthening the administrative capacities of CPA regarding procurement management.</t>
  </si>
  <si>
    <t>Government Program 2017-2021, Pillar II Economic development and employment, MF Objective 5</t>
  </si>
  <si>
    <t>NDS, Measure 12.</t>
  </si>
  <si>
    <t>All parties participating in the respective centralized procurement contracts</t>
  </si>
  <si>
    <t xml:space="preserve">1. Savings of budgetary means as a result of centralized procurements.
2. Number of centralized contracts.
</t>
  </si>
  <si>
    <t>Development, monitoring and performance measurement of central procurement contracts</t>
  </si>
  <si>
    <t>All central and local level contracting authorities.</t>
  </si>
  <si>
    <t>1. 1. Administrative Instruction (AI) for the list of items to be jointly used for 2019, approved.</t>
  </si>
  <si>
    <t>January</t>
  </si>
  <si>
    <t>Identification and approval of centralized procurements for 2019</t>
  </si>
  <si>
    <t>Ensuring operational efficiency of public finances.</t>
  </si>
  <si>
    <t>LMPF</t>
  </si>
  <si>
    <t>MF Budget Department, Municipalities, CSO, OPM, MLGA, MPA</t>
  </si>
  <si>
    <t>1. Drafting of the Draft Regulation on Public Financing of Natural and Legal Persons, approved (February).
2. Regulation on Public Financing of Natural and Legal Persons, approved (September).</t>
  </si>
  <si>
    <t>Drafting of the Regulation on public financing of natural and legal persons</t>
  </si>
  <si>
    <t xml:space="preserve">Government Program 2017-2021, Pillar II Economic development and employment, MF Objective 1
MTEF, Decisions of the Grants Commission, Statement of strategic priorities of the Government. </t>
  </si>
  <si>
    <t>Municipalities, Government, Line Ministries</t>
  </si>
  <si>
    <t>Report on the eligibility assessment of the municipal financing system, approved by the Government (March)</t>
  </si>
  <si>
    <t>Drafting of the Report on the eligibility assessment of municipal financing system</t>
  </si>
  <si>
    <t>EC Recommendation - Country Report 2018 (Pages 9 and 10)</t>
  </si>
  <si>
    <t>1. Drafting of the Draft Law on Local Government Finance by the Working Group (April)
2. New Law on Local Government Finance adopted by the Government (September).</t>
  </si>
  <si>
    <t>January - September</t>
  </si>
  <si>
    <t>Drafting of the new Law on Local Government Finance</t>
  </si>
  <si>
    <r>
      <t>Government Program 2017-2021, Pillar II Economic development and employment, MoF Objective 1
Statement of strategic priorities of the Government, MTEF, PFMRS</t>
    </r>
    <r>
      <rPr>
        <sz val="11"/>
        <color indexed="10"/>
        <rFont val="Book Antiqua"/>
        <family val="1"/>
      </rPr>
      <t xml:space="preserve"> </t>
    </r>
  </si>
  <si>
    <t xml:space="preserve">Assembly and Government of the Republic of Kosovo; 
Office of Strategic Planning, OPM;
MF, BO. </t>
  </si>
  <si>
    <t xml:space="preserve">1. Drafting of the macro-fiscal framework.
2. Preparation of preliminary documents.
3. Organization of budget forums and hearings with BOs.
4. Draft budget drafted and approved by the Government (October).
</t>
  </si>
  <si>
    <t xml:space="preserve">May - December </t>
  </si>
  <si>
    <t>Drafting of the Draft Budget of Kosovo for 2020 and estimated for the years 2021 and 2022</t>
  </si>
  <si>
    <t xml:space="preserve">Government Program 2017-2021, Pillar II Economic development and employment, MF Objective 1
Statement of strategic priorities of the Government,  </t>
  </si>
  <si>
    <t>Assembly and Government of the Republic of Kosovo; 
Office of Strategic Planning, OPM;
BO.
MF (Macro and Budget</t>
  </si>
  <si>
    <t>1. Drafting of the Statement of Medium-Term Government Priorities
2. Issuance of the instruction on drafting of MTEF 2020-2022 as a preceding document of the drafting the budget for the years 2020-2022 (February)
3. Approval of government grants for the financing of Municipalities for 2020 regarding the finalization of MTEF 2020-2022 by the Grants Commission (March-April)
4. Approval of the Medium-Term Expenditure Framework 2020-2022 by the Government (February)</t>
  </si>
  <si>
    <t>January - April</t>
  </si>
  <si>
    <t>Drafting of MTEF 2020-2022 document</t>
  </si>
  <si>
    <t>Increasing allocation efficiency.</t>
  </si>
  <si>
    <t>Kosovo Treasury/MF
Contractor FreeBalance
CBK</t>
  </si>
  <si>
    <t xml:space="preserve"> Financial Cost                          11.100 .00 €
</t>
  </si>
  <si>
    <t xml:space="preserve">Execution of all incoming and outgoing transactions directly to KFMIS-RTGS and vice versa.
</t>
  </si>
  <si>
    <t>Linking of KFMIS with the RTGS payment system</t>
  </si>
  <si>
    <t>PFMRS. Priority 2</t>
  </si>
  <si>
    <t>Kosovo Treasury</t>
  </si>
  <si>
    <t>Financial rules in implementation.</t>
  </si>
  <si>
    <t xml:space="preserve">April- June       
</t>
  </si>
  <si>
    <t>Financial Rules on Monitoring of Budget Organizations.</t>
  </si>
  <si>
    <t>Government Program 2017-2021, Pillar II Economic development and employment, MF Objective 1.</t>
  </si>
  <si>
    <t>2. Law on Public Debt, adopted by the Government (March - September)</t>
  </si>
  <si>
    <t>Reviewing the legislation on public debt</t>
  </si>
  <si>
    <t>Government Program 2017-2021, Pillar II Economic development and employment, MF Objective 1
PFMRS. Priority 11.</t>
  </si>
  <si>
    <t>1. Compilation and publication of monthly reports in order to increase transparency on revenues and expenditures (reporting period of 30 days).
2. Quarterly reporting and publication (reporting period of 30 days).
3. Annual financial reporting on budget execution and publication of the report (no later than 15 April 2019)..</t>
  </si>
  <si>
    <t>Increasing budget transparency</t>
  </si>
  <si>
    <t>PIFC Strategy 2015-2019 and PFM Strategy 2015-2020</t>
  </si>
  <si>
    <t>CHU/BO/KIPA</t>
  </si>
  <si>
    <t xml:space="preserve">Administrative Cost 24,000.00 donor support for indicator no.1   </t>
  </si>
  <si>
    <t xml:space="preserve">1. Training of the staff of CHU/FMC on the field of FMC, seminars, conferences 
2. Training for 70 officials in the BO, on the field of Managerial Accountability.  
3. The new Risk Register Management Standard, for 70 BO officials.
4. Training of 89 CAOs and CFOs for self-assessment questionnaires for the upcoming year. . </t>
  </si>
  <si>
    <t>Capacity building for financial management and control based on the new requirements of the Law on PIFC</t>
  </si>
  <si>
    <t xml:space="preserve">Efficient and transparent management of public finances through effective controls. </t>
  </si>
  <si>
    <t xml:space="preserve">Government Program 2017-2021, Pillar II Economic development and employment, MF Objective 2.   </t>
  </si>
  <si>
    <t>Economic criteria, 2.1</t>
  </si>
  <si>
    <t>MoF/ DBNF</t>
  </si>
  <si>
    <t>1. Number of negotiated/initiated agreements.
2. Number of signed agreements.  
3. Number of ratified agreements.
4. Administrative Instruction for selection criteria and prioritization of capital projects, approved, December</t>
  </si>
  <si>
    <t>Providing funding for capital projects that are part of the Priority List of Projects and Priorities of the Government through Grants and Loans</t>
  </si>
  <si>
    <t>Government Program 2017-2021, Pillar II Economic development and employment, MF Objective 2
TAK Strategic Plan 2015-2020.</t>
  </si>
  <si>
    <t>ERA               Priority 2,    Activity 2.3.3</t>
  </si>
  <si>
    <t>NPISAA Chapter 16. Taxation</t>
  </si>
  <si>
    <t>TAK</t>
  </si>
  <si>
    <t xml:space="preserve">1. The amount of debt collected compared to last year.
2. The number of new businesses registered compared to last year.
</t>
  </si>
  <si>
    <t>Government Program 2017-2021, Pillar II Economic development and employment, MF Objective 3</t>
  </si>
  <si>
    <t>Kosovo Government, MoF, MAFRD, MLGA, Municipalities, SIDA, Kosovo Cadastral Agency, Civil Society, Association of Kosovo Municipalities, CBK, MESP, KCC</t>
  </si>
  <si>
    <t>1. Sub-legal act on the organization structure of property tax administration units in Municipalities and tax administration principles (January-April);
2. Sub-legal act on property tax records, responsibilities and procedures for registration and management of information (April-July);
Sub-legal act on responsibilities, functioning procedures and manner of compensation of the President and members of the Supervisory Council for Licensing of Real Estate Appraisers (January-April);
4. Sub-legal act on the criteria and procedures for extending the deadline for payment of tax liabilities (April-July);
5. Sub-legal act on municipal services suspended for collection of unpaid tax liabilities (July-December);
6. Sub-legal act on communication procedures between public authorities, legal entities or bodies in charge or possession of the necessary information for the proper administration of the property tax process (August-December);
7. Sub-legal act on the criteria and procedures to be applied to determine which agricultural units are cultivated (January-April)</t>
  </si>
  <si>
    <t>Drafting of sub-legal acts on immovable property tax</t>
  </si>
  <si>
    <t xml:space="preserve">Government Program 2017-2021, Pillar II Economic development and employment, MF Objective 2
PFMRS Priority 3
ERP Measure 13, KC Strategic Plan 2019-2023. </t>
  </si>
  <si>
    <t>NPISAA, Chapter 29
“Customs Union”.</t>
  </si>
  <si>
    <t>Drafting and approval by the Government of the Draft Law on the Customs and Excise Code of Kosovo</t>
  </si>
  <si>
    <t>Review of customs legislation.</t>
  </si>
  <si>
    <t>Government Program 2017-2021, Pillar II Economic development and employment, MF Objective 2
KC Strategic Plan 2016-2018.</t>
  </si>
  <si>
    <t>NPISAA, Chapter 29 “Customs Union”.</t>
  </si>
  <si>
    <t>KC, PTD
Municipalities, SIDA, 
USAID, DEMOS.</t>
  </si>
  <si>
    <t>1. Integration of information technology systems in the MoF. (December)
2. Advancing ASYCUDA electronic processing system modules. (February)
3. Development and advancement of the property tax system, implementation of land tax. (December)
4. Number of taxpayers who have used the electronic services provided by TAK, increased. (December)
5. Commencement of the implementation of the first phase of the new TAK Information System project. (December)</t>
  </si>
  <si>
    <t>Increasing the efficiency of services provided and increasing transparency of the revenue system</t>
  </si>
  <si>
    <t xml:space="preserve">Government Program 2017-2021, Pillar II Economic development and employment, MF Objective 2, KC Strategic Plan 2019-2023. </t>
  </si>
  <si>
    <t>NPISAA, Chapter 29 and Chapter 16</t>
  </si>
  <si>
    <t>MoF, KC, TAK, PTD</t>
  </si>
  <si>
    <t xml:space="preserve">EUR 3,338,000
</t>
  </si>
  <si>
    <t xml:space="preserve">1. Integration of information technology systems in the MoF. (December)
2. Advancing ASYCUDA electronic processing system modules. (February)
3. Development and advancement of the property tax system, implementation of land tax. (December)
4. Number of taxpayers who have used the electronic services provided by TAK, increased. (December)
5. Commencement of the implementation of the first phase of the new TAK Information System project. (December)
</t>
  </si>
  <si>
    <t>Further improvement of the Electronic System for collection of tax, customs, and property tax revenue</t>
  </si>
  <si>
    <t>Further strengthening of fiscal discipline and sound public finances.</t>
  </si>
  <si>
    <t>PFMRS 2016-2020</t>
  </si>
  <si>
    <t>Economic Criteria, Implementation measures, 2.1</t>
  </si>
  <si>
    <t>3 professional trainings on the job</t>
  </si>
  <si>
    <t>Capacity building of the macroeconomic unit</t>
  </si>
  <si>
    <t>Government Program 2017-2021, Pillar II Economic development and employment, MF Objective 1
Statement of Strategic Priorities of the Government.</t>
  </si>
  <si>
    <t xml:space="preserve">Assembly and Government of the Republic of Kosovo;  Office of Strategic Planning, OPM; Budget Organizations. </t>
  </si>
  <si>
    <t xml:space="preserve">1. Approved budget. </t>
  </si>
  <si>
    <t>October</t>
  </si>
  <si>
    <t>Preparation of a sound macro-fiscal framework as a basic element for drafting the 2020 budget of Kosovo</t>
  </si>
  <si>
    <t>Government Program 2017-2021, Pillar II Economic development and employment, MF Objective 1
LPFMA
PFMRS/Priority 1</t>
  </si>
  <si>
    <t>TAK/KC</t>
  </si>
  <si>
    <t xml:space="preserve">1. Monthly comparison of revenues and budget expenditures foreseen to those realized (January - December).
2. Drafting analysis and performance reports (January - December).
</t>
  </si>
  <si>
    <t>Ensuring implementation of the fiscal rule.</t>
  </si>
  <si>
    <t>Government Program 2017-2021, Pillar II Economic development and employment, MF Objective 1
Kosovo Country Report.</t>
  </si>
  <si>
    <t>OPM/CBK/Line Ministries</t>
  </si>
  <si>
    <t xml:space="preserve">1. Contribution to the Economic Reform Program 2020 (ERP), finalized (January).
2. Contribution to the Economic Reform Program 2021 (ERP), drafted (June - December).
</t>
  </si>
  <si>
    <t>Drafting of the macro-fiscal part for the national economic reform programme</t>
  </si>
  <si>
    <t>Government Program 2017-2021, Pillar II Economic development and employment, MF Objective 1
Medium-Term Expenditure Framework
PFMRS/Priority 1.</t>
  </si>
  <si>
    <t>DAK/KC</t>
  </si>
  <si>
    <t xml:space="preserve">Macro-fiscal framework, compiled in accordance with the fiscal rule determined by the law. </t>
  </si>
  <si>
    <t>Drafting of a measured macro-fiscal framework as the fundamental element for the drafting of the Medium-Term Expenditure Framework (MoF) 2019-2021</t>
  </si>
  <si>
    <t>1. Maintaining macro-fiscal sustainability.</t>
  </si>
  <si>
    <t>Link to documents</t>
  </si>
  <si>
    <t>Involved institutions</t>
  </si>
  <si>
    <t>Ministry of Finance</t>
  </si>
  <si>
    <t>Table B: Activities aiming to achieve the sector priorities of the Ministry of Justice
Draft 14 November 2018</t>
  </si>
  <si>
    <t>Law on Postal Services, Article 4 point 1.2</t>
  </si>
  <si>
    <t>Committee on Postage Stamp</t>
  </si>
  <si>
    <t>1. Annual Programme of Postage Stamp, approved by MED (September);
2. Designs of motives, approved by the Commission on Postal Stamp (January-December)</t>
  </si>
  <si>
    <t xml:space="preserve"> Development of the Program for Postage Stamp</t>
  </si>
  <si>
    <t>Law on Postal Services</t>
  </si>
  <si>
    <t>Post of Kosova</t>
  </si>
  <si>
    <t xml:space="preserve">Administrative Instruction on Postage Stamp, approved by the Minister (December)
</t>
  </si>
  <si>
    <t>Drafting a sub-legal act for Postal Services</t>
  </si>
  <si>
    <t>Electronic Communication Sector Policy - Digital Agenda for Kosovo 2013-2020,
Kosovo IT Strategy</t>
  </si>
  <si>
    <t>Measure 30, activity 4</t>
  </si>
  <si>
    <t>OPM, GIZ</t>
  </si>
  <si>
    <t>MEDs, Upper Secondary Schools</t>
  </si>
  <si>
    <t>350,000  € BRK (goods and services)</t>
  </si>
  <si>
    <t>Electronic Communication Sector Policy - Digital Agenda for Kosovo 2013-2020, Law on Electronic Communications</t>
  </si>
  <si>
    <t>Measure 30, activity 2,3,4</t>
  </si>
  <si>
    <t xml:space="preserve">
NPISAA Chapter 10. 3.10.1 and 2</t>
  </si>
  <si>
    <t xml:space="preserve">RAEPC, Municipalities, MoI, MESP, Operators, MPA-AIS, MIA, CBK, MoF, TAK, CRA
</t>
  </si>
  <si>
    <t>1. The Draft Law on measures to reduce the cost of extending high-speed electronic communications networks, approved by the Government (June);
2.Concept document on security measures of networks and information systems, approved by the Government (June);
3. Draft Law on Electronic Identification and Reliable Services for Electronic Transactions, approved by the Government (June)</t>
  </si>
  <si>
    <t>Drafting of primary and secondary legislation on information technology</t>
  </si>
  <si>
    <t>Mining Strategy of the Republic of Kosovo 2012-2025;
Law No. 06/L –039 on Kosovo Geological Service</t>
  </si>
  <si>
    <t>1. Administrative Instruction on Defining Service Tariffs for Third Party; (December)
2.  Administrative Instruction on the manner of collection, preserving and protecting crystalline minerals, the number and type of protected minerals at the State Museum of Crystals and Minerals “Trepça”; (December)
3. Administrative Instruction on the manner of purchase, donation, inheritance, alteration, exposure of crystals and minerals, and the manner of providing relevant documentation on minerals and crystals to collectors. (December)</t>
  </si>
  <si>
    <t>Drafting of sub-legal acts for the Kosovo Geological Service (legal acts derive from Law No. 04/L-232)</t>
  </si>
  <si>
    <t>Mining Strategy of the Republic of Kosovo 2012-2025,Programme for the Implementation of the Mining Strategy 2018-2020</t>
  </si>
  <si>
    <t>Measure 21, Activity 1</t>
  </si>
  <si>
    <t>ICMM, INKOS,Trepça, KEK, etc.</t>
  </si>
  <si>
    <t>Progress Report 2018 for PIMS 2018-2020, drafted and approved by MED</t>
  </si>
  <si>
    <t>Progress monitoring for 2018 on the Programme for the Implementation of the Mining Strategy 2018-2020</t>
  </si>
  <si>
    <t>Mining Strategy of the Republic of Kosovo 2012-2025, Programme for the Implementation of the Mining Strategy 2018-2020</t>
  </si>
  <si>
    <t>ICMM</t>
  </si>
  <si>
    <t>Management Plan, approved by MZHE</t>
  </si>
  <si>
    <t>Drafting of the Mineral Resources Management Plan 2020</t>
  </si>
  <si>
    <t>Energy Strategy of the Republic of Kosovo 2017-2026</t>
  </si>
  <si>
    <t>4.3.1. Reforms in the Energy and Transport Market; Measure of reform 1</t>
  </si>
  <si>
    <t>Priorities 2.6 and 2.7</t>
  </si>
  <si>
    <t>Pillar 4 Infrastructure, Measures 25 and 28</t>
  </si>
  <si>
    <t xml:space="preserve">Acquis Chapter 15: Energy </t>
  </si>
  <si>
    <t>MED, MESP, MTI, MAFRD, M, ERO, KOSTT, KCHC, KOSID</t>
  </si>
  <si>
    <t>The initial draft of the National Energy and Climate Plan 2021-2030, drafted</t>
  </si>
  <si>
    <t>Drafting of the National Energy and Climate Plan 2021-2030 (the document will be finalized in Q4 2020)</t>
  </si>
  <si>
    <t xml:space="preserve">Energy Strategy of the Republic of Kosovo 2017-2026
</t>
  </si>
  <si>
    <t>Measure 27, activity 2</t>
  </si>
  <si>
    <t>Acquis Chapter 15: Energy 
Legislative Measure 3.16.3
3.16.4
3.16.5
3.16.6</t>
  </si>
  <si>
    <t>MESP, MoF, MTI, MPA, MEI, KOSTT, KEDS, TERMOKOS, MEST, Municipalities</t>
  </si>
  <si>
    <t>1. Administrative Instruction related to energy efficiency requirements for the purchase of products, services and buildings by central level institutions, approved by MED (December);
2. Regulation on Labels of Energy-Consuming Equipment, approved by MED (December);
3. Regulation on minimum criteria for energy audits including those carried out as part of energy management systems, approved by MED (June);
4. Guideline on the Reporting Manner for Annual Reports and the Progress of the National Action Plan for Energy Efficiency, approved by MED (December)</t>
  </si>
  <si>
    <t>Drafting and completing the sub-legal framework on Energy Efficiency (sub-legal acts deriving from the approved law on EE)</t>
  </si>
  <si>
    <t>Law No. 06/L-031 on Pressure Equipment</t>
  </si>
  <si>
    <t>Chapter 1, Free Movement of Goods</t>
  </si>
  <si>
    <t>MoI, MTI</t>
  </si>
  <si>
    <t>1. Regulation on Control, Review and Assessment of Technical Safety of Pressure Equipment, approved (June); 
2. Regulation on Pressure Equipment, approved (June);
3. Regulation on Simple Pressure Equipment, approved (June);
4. Regulations on Transportable Pressure Equipment , approved (December); 
5. Regulation on Aerosol Dispensers, approved (December)</t>
  </si>
  <si>
    <t>Drafting and completing the legal framework on Pressure Equipment</t>
  </si>
  <si>
    <t>National Action Plan for EE 2010-2018</t>
  </si>
  <si>
    <t>MoH, MIA, MEST, MLGA, KEC, KOSTT, UCCK, OPM, MoF, MKSF, MoJ, MoI, MESP, KAS, MAFRD, MEI, MTI, ACA, ERO, NGO</t>
  </si>
  <si>
    <t>Progress Report for 2017 regarding the level of implementation of NEEAP, drafted and approved in MED</t>
  </si>
  <si>
    <t>Drafting of the Progress Report on the Implementation of the National Plan of Action for Energy Efficiency</t>
  </si>
  <si>
    <t>Energy Strategy 2017-2026</t>
  </si>
  <si>
    <t>Measure 1, activity 1-6</t>
  </si>
  <si>
    <t>ERA II, Priority 2.3. Implementation of policies on energy area, focusing on energy efficiency and renewable energy objectives, Action 2</t>
  </si>
  <si>
    <t>Acquis Chapter 15: Energy 
Implementing measure 3.16.2</t>
  </si>
  <si>
    <t>The document of the National Energy Efficiency Plan, approved by the Government</t>
  </si>
  <si>
    <t>Drafting of the National Action Plan for Energy Efficiency 2019-2021</t>
  </si>
  <si>
    <t>Government Programme of the Republic of Kosovo 2017-2021</t>
  </si>
  <si>
    <t>Reform measure 1</t>
  </si>
  <si>
    <t>Competitiveness and Investment Climate, Point 7c</t>
  </si>
  <si>
    <t>MED, MEST, Municipalities</t>
  </si>
  <si>
    <t>Energy efficiency measures in 10 public education service buildings in Kosovo municipalities, implemented</t>
  </si>
  <si>
    <t>Energy auditing of public buildings and other obligatory enterprises - Support programme</t>
  </si>
  <si>
    <t>Energy Strategy of the Republic of Kosovo</t>
  </si>
  <si>
    <t>ERA II, Priority 2.3. Implementation of policies on energy area, focusing on energy efficiency and renewable energy objectives, Action 3</t>
  </si>
  <si>
    <t>Acquis Chapter 15: Energy
Implementing measure 3.16.3</t>
  </si>
  <si>
    <t>ERO, MTI, MoF, KOSTT, KEDS</t>
  </si>
  <si>
    <t>One-Stop-Shop for renewable resources, operationalized</t>
  </si>
  <si>
    <t>Operationalization of One-Stop-Shop in accordance with the approved regulation on OSSh</t>
  </si>
  <si>
    <t>Ministry of Economic Development</t>
  </si>
  <si>
    <t xml:space="preserve">Table B: Activities aiming to achieve the priorities of the Ministry  </t>
  </si>
  <si>
    <t>1. Analysis of the Strategic Security Sector Review (SSSR) (2014),
2. Government Programme 2017-2021
3. The objectives of the Minister (2019),
4. Directive of the KSF Commander (2019),
5. Annual Strategic Priorities of the Secretary-General (2019)
6. Medium-term Development Plan (2019-2021)</t>
  </si>
  <si>
    <t>MoF, AMO, MPA, local structure, media company, NGO, etc.</t>
  </si>
  <si>
    <t xml:space="preserve">1. Implementation of Ministry and KSF budget programmes, reported; (January, April, July and October)
2. Regular monthly asset situation reporting; (January-December)
3. Regular six-month Internal Audit Reporting to MoF and quarterly to the Ministry; (January-December)
4. Quarterly and annual periodic reporting on the degree of implementation of the Annual Work Plan of the Ministry to the Ministry and GCS/OPM; (January, April, July and October)
</t>
  </si>
  <si>
    <t>Further development of the functionality of reporting mechanisms, internal controls, audits and inspections as well as implementation of their recommendations.</t>
  </si>
  <si>
    <t>Advancement of the strategic communication system, increase of transparency, civic participation and civil society in decision-making and protection of media freedom;</t>
  </si>
  <si>
    <t>The central and municipal institutions of the country,
- Non-governmental local and international organizations</t>
  </si>
  <si>
    <t>2.1. Commitment to the implementation of the (2017-2020) Strategy on Integration of the Non-Majority Communities  Implementation Plan in view of the qualitative growth of the number and staff of recruits by military and civil staff from the non-majority communities and advancement in the field of respecting the human rights</t>
  </si>
  <si>
    <t>Continuation of implementation of policies for integrating non-majority communities and policies on human rights and gender equality</t>
  </si>
  <si>
    <t xml:space="preserve">NALT, KFOR, MoF, PPRC, donors </t>
  </si>
  <si>
    <t>1. Realization of capital projects:
a. Infrastructure-25;
b. Vehicles-51;
c. Capital equipment - for search and rescue, demining, night-vision equipment, Laboratory for Chemical, Atomic and Biological Protection-MKAB, etc.
e. Communication and information systems and equipment (5 projects); (March-December)</t>
  </si>
  <si>
    <t>Further development and advancement of logistical, infrastructural support capacity and continuation of new material purchases;</t>
  </si>
  <si>
    <t>MPA, NALT, MoF, DCAF, CIDS, DGMT, partner countries, etc.</t>
  </si>
  <si>
    <t>Further development and advancement of the education system as well as individual, collective and specialist training at home and abroad;</t>
  </si>
  <si>
    <t>1. Analysis of the Strategic Security Sector Review (SSSR) (2014),
2. Government Programme 2017-2021
3. The objectives of the KSF Minister (2019),
4. Directive of the KSF Commander (2019),
5. Annual Strategic Priorities of the KSF Secretary-General (2019)
6. Medium-term Development Plan (2019-2021)</t>
  </si>
  <si>
    <t xml:space="preserve"> -The central and municipal institutions of the country,
- Local and international non-governmental and humanitarian organizations</t>
  </si>
  <si>
    <t>1. Three exercises at the level of the units of the KSF, accomplished. (January-December)
2. Four exercises of Crisis Response Team (CRT) and Support Teams of CRT, accomplished; (January-December)</t>
  </si>
  <si>
    <t>Advancing capacities, capabilities and operational readiness in support of local and international civil authorities through systematic trainings and exercises;</t>
  </si>
  <si>
    <t>MIA, EMA and other governmental, local and international institutions and local and international non-governmental and humanitarian organizations</t>
  </si>
  <si>
    <t>Advancing capacities, capabilities and operational readiness in support of local and international civil authorities (humanitarian demining, destruction of unexploded ordnance, search and rescue, medical assistance, etc.).</t>
  </si>
  <si>
    <t>Strengthening the operational readiness of the KSF for the realization of crisis response operations, support of civil authorities and participation in international operations as well as further advancement of the human resource, material, logistical and infrastructural support system;</t>
  </si>
  <si>
    <t>Ministry for the Kosovo Security Force</t>
  </si>
  <si>
    <t>Government Programme 2017-2021, MTI, Objective 1, activity j</t>
  </si>
  <si>
    <t>MTI, MCYS, Courts, Prosecution Office, Kosovo Customs, Kosovo Police.</t>
  </si>
  <si>
    <t>1. At least two reports with recommendations from the meetings of the State Industrial Property Council drafted (December); 
2. Statistics on the implementation of Intellectual Property Rights published (September);</t>
  </si>
  <si>
    <t xml:space="preserve"> Intensification of inter-institutional cooperation with implementing institutions and policy-making institutions in the field of industrial property.</t>
  </si>
  <si>
    <t>1. Normative act for the Commission of Experts in the area of geographical indications, approved (December);</t>
  </si>
  <si>
    <t>Review of Industrial Property Legal Infrastructure</t>
  </si>
  <si>
    <t>Chapter 7: measure 3.8.</t>
  </si>
  <si>
    <t>MCYS, Courts, Prosecution Office, Kosovo Customs, Kosovo Police.</t>
  </si>
  <si>
    <t>1. At least 1 training organized for judges, prosecutors, and police officers in the field of Industrial Property, (December); 
2. Participation in at least 4 trainings for the officials of the Agency for Industrial Property and conferences presenting good industrial property practices, accomplished (December); 
3. Backlog decreased by 93% in the Agency for Industrial Property (December);
4. Staff recruitment in AIP, (June);
5. At least 6 activities organized with citizens and businesses in order to raise awareness of the importance of industrial property, (December).</t>
  </si>
  <si>
    <t>Capacity building of institutions involved in the protection of Industrial Property</t>
  </si>
  <si>
    <t>MCYS</t>
  </si>
  <si>
    <t xml:space="preserve">1. World Intellectual Property Day, marked (April); 
2. At least 2 informative seminars organized with student and business community (December); 
3. At least 2 informative roundtables organized on local television stations (December); 
4. At least 1 stakeholder information activity regarding the registration of the geographical indication (September);                                    </t>
  </si>
  <si>
    <t>Promoting the importance of industrial property</t>
  </si>
  <si>
    <t>Raising awareness in the field of industrial property and institutional capacity building in this sector.</t>
  </si>
  <si>
    <t>MAFRD, Customs</t>
  </si>
  <si>
    <t>Concessions of revised agricultural and fishery products, in accordance with Article 33 of the SAA (April);</t>
  </si>
  <si>
    <t>February - April</t>
  </si>
  <si>
    <t>Review of SAA concessions</t>
  </si>
  <si>
    <t>Government Programme 2017-2021, MTI, Objective 4, activity c</t>
  </si>
  <si>
    <t>Chapter 30
activity 3.31</t>
  </si>
  <si>
    <t>MFA, MEI, OPM</t>
  </si>
  <si>
    <t>Two rounds of negotiations with the EFTA countries, held (December);</t>
  </si>
  <si>
    <t xml:space="preserve">Negotiating with EFTA countries.
</t>
  </si>
  <si>
    <t>Chapter 30: measure 3.4.</t>
  </si>
  <si>
    <t>MEST, MLSW, MESP, MFA, MoH</t>
  </si>
  <si>
    <t>Negotiations for four professions (general practitioner, dentist, construction engineer and architect) with CEFTA countries, completed. At least 8 rounds of negotiations, held (November)</t>
  </si>
  <si>
    <t>January - November</t>
  </si>
  <si>
    <t>Negotiations for four professions (general practitioner, dentist, construction engineer and architect) with CEFTA countries, completed</t>
  </si>
  <si>
    <t>Government Programme 2017-2021, MTI, Objective 4, activity b</t>
  </si>
  <si>
    <t xml:space="preserve"> MFA, OPM</t>
  </si>
  <si>
    <t>Application for membership in Observer Member Status at WTO, submitted (November);</t>
  </si>
  <si>
    <t>Preparation for membership in the World Trade Organization (WTO)</t>
  </si>
  <si>
    <t xml:space="preserve">Government Programme 2017-2021, </t>
  </si>
  <si>
    <t>Measure 14</t>
  </si>
  <si>
    <t>Chapter 30
activity 3.31 Chapter 3. measure 3.4</t>
  </si>
  <si>
    <t>Kosovo Customs, MAFRD, Competition Authority, KFVA
National Trade Facilitation Committee</t>
  </si>
  <si>
    <t>1. Law on Internal Trade, approved (April);
2. A.I. on the Law on Internal Trade, approved (December);
3. Law on External Trade, approved (December); 
4. Drafting and approving of the action plan for the establishment of the Points of Single Contact (September)</t>
  </si>
  <si>
    <t>Improvement of the legal framework on trade in goods</t>
  </si>
  <si>
    <t>Development of trade policies and improvement of the legal framework within CEFTA, SAA, and WTO.</t>
  </si>
  <si>
    <t>Drafting of the Concept Document in the Field of Precious Metals Works</t>
  </si>
  <si>
    <t>Government Programme 2017-2021, MTI, Objective 3, activity h</t>
  </si>
  <si>
    <t>Chapter 1 activity 3.2.3.</t>
  </si>
  <si>
    <t>MIA, MFA, MKSF, Kosovo Customs</t>
  </si>
  <si>
    <t>1. Strategic goods database, established and functional (December); 
2. At least 5 business information activities related to strategic goods trade, accomplished (December); 
3. At least 3 training sessions held with relevant institutions (DCTSG and Customs) in order to increase capacity (December);</t>
  </si>
  <si>
    <t>Improvement of control including the data management system on the circulation of strategic goods in the local market</t>
  </si>
  <si>
    <t>MCYS, Courts, Prosecution Offices, Kosovo Customs, Kosovo Police.</t>
  </si>
  <si>
    <t xml:space="preserve">1. At least 750 inspections carried out in the sector of trade with petroleum and petroleum products (December);
2. At least 685 inspections carried out in the general market (December);
3. At least 300 inspections carried out in the security sector (December);                                                                                                                                          </t>
  </si>
  <si>
    <t>Further upgrading of market surveillance</t>
  </si>
  <si>
    <t>Chapter 28 activity 3.29</t>
  </si>
  <si>
    <t>Advancement of consumer protection</t>
  </si>
  <si>
    <t>Government Programme 2017-2021, MTI, Objective 1, activity L</t>
  </si>
  <si>
    <t xml:space="preserve">1. Priority 4, activity 5.1 </t>
  </si>
  <si>
    <t xml:space="preserve">1 and 2 Measure 8, activity 4; </t>
  </si>
  <si>
    <t>Chapter 15: activity 3.16.1.; chapter 8, activity 3.9.1</t>
  </si>
  <si>
    <t>MTI, MED, MoF, Customs</t>
  </si>
  <si>
    <t>1. Draft law on Trade with Petroleum Products and Renewable Fuels, approved (June); 
2. Concept Document on Protection of Competition, approved (March);</t>
  </si>
  <si>
    <t>Improvement of market regulator</t>
  </si>
  <si>
    <t>Efficiency increase of market surveillance and consumer protection</t>
  </si>
  <si>
    <t>Ministry of Trade and Industry</t>
  </si>
  <si>
    <t>Government Programme 2017-2021 
Diaspora Strategy 2019-2023</t>
  </si>
  <si>
    <t xml:space="preserve">KJC, MoJ, Associations of Lawyers; Business Networks. </t>
  </si>
  <si>
    <t>1. At least 3 meetings held with Business Networks in at least 3 countries (Germany, Switzerland, France, Austria, Sweden);  Associations of Lawyers in Diaspora and other relevant mechanisms, October 2019.</t>
  </si>
  <si>
    <t>Q2-Q4</t>
  </si>
  <si>
    <t>Raising awareness regarding the legal system of the Republic of Kosovo for investment from the Diaspora and other legal issues</t>
  </si>
  <si>
    <t>Diplomatic and Consular Missions of the Republic of Kosovo and Albania, various associations and NGOs in Diaspora and Kosovo;</t>
  </si>
  <si>
    <t>1. Diaspora online registry, accomplished (December 2019);
2. Promotional campaign for diaspora online registration, accomplished (December 2019);
3. Profiling of data hitherto and updating the diaspora registry data, accomplished, (December 2019).</t>
  </si>
  <si>
    <t>Supplementing and updating the Diaspora Registry</t>
  </si>
  <si>
    <t>1. Working Group (established), monthly informative leaflets circulating in Diaspora for the latest news from the Government regarding various fields of interest for Diaspora, (completed) December 2019.
2. Presentation of different logos and determination of existing logos and Presentation of new logs as needed, drafting of multi-sectoral strategy for their use in the presentation of state abroad (completed), Launching and promoting them at a media event organized by relevant Ministries (completed), December 2019;</t>
  </si>
  <si>
    <t xml:space="preserve">1. Presentation of Diaspora card and DiKOS newsletter (digital magazine for the latest news from Kosovo Government)
</t>
  </si>
  <si>
    <t>MoJ, KBA, Associations and Networks of Lawyers</t>
  </si>
  <si>
    <t>Conference (held), at least 12 lawyers participants at the conference and at least 3 representatives of Associations of Lawyers participating in the conference, December 2019;</t>
  </si>
  <si>
    <t>Q4</t>
  </si>
  <si>
    <t>Conferences with lawyers from Diaspora in cooperation with the Kosova Bar Association</t>
  </si>
  <si>
    <r>
      <rPr>
        <sz val="10"/>
        <rFont val="Book Antiqua"/>
        <family val="1"/>
      </rPr>
      <t>MFA, Networks of Lawyers, etc.</t>
    </r>
    <r>
      <rPr>
        <sz val="11"/>
        <rFont val="Book Antiqua"/>
        <family val="1"/>
      </rPr>
      <t xml:space="preserve">
</t>
    </r>
  </si>
  <si>
    <t>1. Initiation of the establishment of Associations of Lawyers at the state level where there are networks in at least 3 countries (Germany, Switzerland, Sweden, Austria) (completed), November 2019.</t>
  </si>
  <si>
    <t>Strengthening of the networks i.e. the establishment of associations of lawyers within the countries where these networks were established.</t>
  </si>
  <si>
    <t xml:space="preserve">MFA 
</t>
  </si>
  <si>
    <t>1. Internal Instruction on non-financial assets, recommended under Regulation no. 02/3013 on documentation, preservation and alienation of non-financial assets (March, 2019)
2. Regulation on subsidies to natural persons (drafted); March, 2019
3. Regulation on Diaspora price allocation, (drafted); April, 2019
4. Drafting a Regulation on the Diaspora Card; (completed), September, 2019</t>
  </si>
  <si>
    <t>Q1-Q3</t>
  </si>
  <si>
    <t>Regulating the legal basis for the Diaspora</t>
  </si>
  <si>
    <t>PROMOTING AND ADVANCING THE POLITICAL AND SOCIAL RIGHTS OF THE DIASPORA</t>
  </si>
  <si>
    <t>RTK, TVSH, Ministry of Diaspora, Albania</t>
  </si>
  <si>
    <t xml:space="preserve">1. Providing of assistance in signing the agreement between RTK-TVSH, (signed agreement), March 2019;
2. Assisting in the design of the programs scheme (assistance provided), May 2019;
</t>
  </si>
  <si>
    <t>Q1-Q2</t>
  </si>
  <si>
    <t xml:space="preserve">Operationalizing of the common Diaspora RTK - TVSH channel </t>
  </si>
  <si>
    <t>MEST, MAS, MFA, Inst. of Albania and Associations of Teachers in Diaspora</t>
  </si>
  <si>
    <t xml:space="preserve">1. At least 1 regional seminar with teachers in Diaspora (organized), with the participation of the teachers of at least 6 states, with 30 teachers of complementary mother-tongue teaching (October 2019).
2. At least 2 seminars with at least 40 teachers of complementary mother-tongue teaching (organized) in two countries (November 2019);
3. Opening of at least 10 new classes for complementary mother-tongue learning in at least 5 countries (November 2019).
4. Holding of 4 sensitizing meetings at least (Germany, Slovenia, Belgium, Croatia, Italy, etc.) with teachers, parents and associations in Diaspora to increase the number of students within the Diaspora supplementary learning. (November 2019);
5. Assistance for the consolidation of at least 5 Associations of Teachers in Diaspora and the establishment of 1 regional union of 5 Associations of Teachers from Croatia, Slovenia, Italy, Bavaria-Germany and Austria (completed in October 2019);
</t>
  </si>
  <si>
    <t xml:space="preserve">Increasing the quality of teaching and increasing the number of students and classes in the Diaspora
</t>
  </si>
  <si>
    <t>MEST, MAS, KSF, MoH, KP, MFA, MEDs, Associations of Teachers in  Diaspora etc.</t>
  </si>
  <si>
    <t>Developing complementary mother-tongue learning in Diaspora</t>
  </si>
  <si>
    <t>Strategy on Diaspora and Migration and Action Plan</t>
  </si>
  <si>
    <t>Municipalities, MIA, MCYS, NGO, RTK, Cultural Associations,  Youth Networks, Diplomatic and Consular Missions of the Republic of Kosovo and Albania</t>
  </si>
  <si>
    <t xml:space="preserve">Organizing cultural and sports activities for diaspora in Kosovo and Diaspora
 </t>
  </si>
  <si>
    <t>MAINTAINING AND DEVELOPING THE IDENTITY OF THE MEMBERS OF THE DIASPORA</t>
  </si>
  <si>
    <t xml:space="preserve">3.18. Acquis Chapter 17: Economic and Monetary Policy </t>
  </si>
  <si>
    <t>MTI, MED, KIESA, Municipalities, Chambers of Commerce, ADBM, etc.</t>
  </si>
  <si>
    <t>1. Research: "Special banking services for Potential Investors from Diaspora", September 2019 (completed), at least 4000 respondents participating in this research;
2. Identifying and recording of challenges of Diaspora businesses that have invested in Kosovo. (analysis with at least 200 participating businesses, November 2019);</t>
  </si>
  <si>
    <t xml:space="preserve">Carrying out of research and analysis on strengthening, facilitating and promoting diaspora engagement in the socio-economic development of the country;
</t>
  </si>
  <si>
    <t xml:space="preserve">1. Organizing traditional meetings, forums, conferences and co-organization of B2B, informative sessions as well as fairs in diaspora and Kosovo for attracting Diaspora investments in Kosovo and export of products       
</t>
  </si>
  <si>
    <t>MDSI, MTI MFA,MED, Agencies, ADBN</t>
  </si>
  <si>
    <t xml:space="preserve">1. Drafting of at least 2 sectoral projects/materials for strategic sectors and participation in 2 international fairs;
2. Five (5) informative sessions held, at least with 30 participants; (Germany, Austria, Belgium, England, Finland, USA).
3. Drafting a list of diaspora businesses with strategic investment potential (compiled) (December 2019);
</t>
  </si>
  <si>
    <t>Preparing and promoting of projects at international fairs and informative sessions in front of diaspora businesses (fairs for attracting investments/fairs for promoting strategic sectors) - Informative sessions;</t>
  </si>
  <si>
    <t>MDSI,MTI, MED, MFA, Agencies, Economic Associations</t>
  </si>
  <si>
    <t xml:space="preserve">1. At least two (2) forums abroad (held), 50-70 businesses participating in these forums. (the first forum in May 2019, the second in November 2019). 
2. Drafting and publishing brochures and other promotional materials (published, April 2019);
</t>
  </si>
  <si>
    <t xml:space="preserve">Organizing economic forums for attracting strategic investments and diaspora investments
</t>
  </si>
  <si>
    <t>FOSTERING, ATTRACTING AND PROMOTING OPPORTUNITIES FOR STRATEGIC INVESTMENTS AND DIASPORA INVESTMENTS</t>
  </si>
  <si>
    <t>MINISTRY OF DIASPORA AND STRATEGIC INVESTMENTS</t>
  </si>
  <si>
    <t>Program of the Government of the Republic of Kosovo 2017-2021;
Strategy of the Kosovo Cadastral Agency</t>
  </si>
  <si>
    <t>MESP, MUNICIPALITIES</t>
  </si>
  <si>
    <t>Digital Terrain Model (DTM), Digital Surface Model (DSM), and creation of 3D objects and their vectorization completed throughout the territory of the Republic of Kosovo, December</t>
  </si>
  <si>
    <t>Creating of a Digital Terrain Model (DTM), Surface (DSM), 3D Objects and Vectorization of Objects</t>
  </si>
  <si>
    <t>NPISAA – Block of Economic Criteria, Property Right (Narrative);
NPISAA Chapter 23 – Fundamental Rights</t>
  </si>
  <si>
    <t>300,000 €, BK;
Administrative cost</t>
  </si>
  <si>
    <t>1. Relative gravimetric measurements completed for 70% of the territory of the Republic of Kosovo, December;
2. Number of joint immovable properties registered on behalf of both spouses according to AI (GRK) No. 03/2016 on Special Measures for Registration of Joint Immovable Property on Behalf of Both Spouses, December.</t>
  </si>
  <si>
    <t xml:space="preserve">Relative gravimetric measurements and implementation of AI (QRK) No. 03/2016 </t>
  </si>
  <si>
    <t>1.Air Quality Strategy 2013-2022;
2. Waste Management Strategy 2013-2022</t>
  </si>
  <si>
    <t xml:space="preserve">NPISAA 3.27.6,  Chapter 27 Environment, Implementation in practice </t>
  </si>
  <si>
    <t>MESP, Operators, Municipalities</t>
  </si>
  <si>
    <t>1. Number of institutions monitored, implemented, December;
2. Number of inspections to operators recycling used oils, used tires, plastic waste, paper and other special waste, conducted, December.</t>
  </si>
  <si>
    <t>Implementation of the Government's decision to ban the use of the coal in public institutions, and inspection of operators involved in recycling of waste</t>
  </si>
  <si>
    <t>Program of the Government of the Republic of Kosovo 2017-2021</t>
  </si>
  <si>
    <t>MESP, MED, MTI, MLGA, MoF, MoH, MAFRD</t>
  </si>
  <si>
    <t>1. Zoning Map of Kosovo, adopted, December;
2. Report on the Strategic Environmental Assessment of the Zoning Map of Kosovo, prepared, December;
3. Spatial Plan of the Bjeshket e Nemuna National Park, adopted, June</t>
  </si>
  <si>
    <t>Preparation of Zoning Map of Kosovo, Report on the Strategic Environmental Assessment of the Zoning Map of Kosovo and the preparation of the Spatial Plan of the Bjeshket e Nemuna National Park</t>
  </si>
  <si>
    <t>Measure 13</t>
  </si>
  <si>
    <t>NPISAA-Block of Economic Criteria, Property Rights (Narrative)</t>
  </si>
  <si>
    <t>MESP, OPM, MLGA, municipalities, MAFRD, MPA, ACA, MPA/AIS</t>
  </si>
  <si>
    <t xml:space="preserve">1.Draft Law on Social Housing, adopted, September;
2. Draft Law on Cadastre of Immovable Property, adopted, June;
3. Draft Law on Expropriation of Immovable Property (amended and supplemented), adopted, September;
4. Draft Law on the Sale of Apartments in which there is Tenure Right (amended and supplemented), adopted, June;
5. Administrative Instruction (GRK) on Classification, Duties, Responsibilities and Content of Elements and Basic Requirements for Drafting, Implementing and Monitoring Spatial Plans for Special Areas, adopted, March;
6. AI (QRK) for the Method of Maintaining the Database and Obligations of Public Authorities and Other Natural and Legal Persons, adopted, March;
7. AI (GRK) for Regulating Supervision, Penalties and Taking Measures, adopted, March;
8. AI on Basic Health and Safety Requirements, Procedures and Documentation for Treatment of Illegal Construction of Category I and II, adopted, March;
9. AI on Basic Health and Safety Requirements, Procedures and Documentation for Treatment of Illegal Construction of Category III, adopted, March;
10. AI on Procedures and Requirements for Demolition of Illegal Constructions, adopted, March;
11. AI on Content and Requirements for the Database of Legalization of Illegal Constructions, adopted, March;
12. AI on Appeal Procedures for Decisions on Treatment of Illegal Constructions, adopted, March.
13. Concept Document for Administration of Buildings in Co-ownership, adopted, June;
14. Terms of reference for the electronic permission program, completed, December
</t>
  </si>
  <si>
    <t>Drafting of Draft Laws, Administrative Instructions, Concept Document and Development of Electronic Permission Program</t>
  </si>
  <si>
    <t>Strengthening spatial planning, construction, housing, land management, cadastre development and inspection</t>
  </si>
  <si>
    <t>NPISAA, 3.27.4, 3.27.5, Chapter 27 Environment, Implementation in practice</t>
  </si>
  <si>
    <t>MESP, MLGA, MUNICIPALITIES, MAFRD</t>
  </si>
  <si>
    <t>1. 7 air quality monitoring stations, renovated and maintained, December;
2. 5 stations serviced and maintained, December;
3. Software and web application for the Environmental Information System, designed and developed, November; 
4. 25 drillings for groundwater monitoring wells in Drini i Bardhe river basin, completed, March;
5. Report on the assessment of impacts on the qualitative and quantitative aspect of water, prepared, December;
6. Number of inspections and measures taken in the field of environment, December;
7. Number of inspections and measures taken in the field of waters, December;</t>
  </si>
  <si>
    <t xml:space="preserve">Improvement of monitoring of the state of environment and inspection of the implementation of the legislation in force in the field of environment and waters </t>
  </si>
  <si>
    <t>Program of the Government of the Republic of Kosovo 2017-2021;
Biodiversity Action Plan 2016-2020</t>
  </si>
  <si>
    <t>1. 8 strict nature reserves, reassessed and marked, September;
2. City parks in the territory of Kosovo, inventoried, November.</t>
  </si>
  <si>
    <t xml:space="preserve">September-November
</t>
  </si>
  <si>
    <t>Reassessment and marking of 8 strict nature reserves and inventory of city parks in the territory of the Republic of Kosovo</t>
  </si>
  <si>
    <t>Program of the Government of the Republic of Kosovo 2017-2021;
Kosovo National Water Strategy 2017-2036</t>
  </si>
  <si>
    <t>MESP, MED, MLGA, MIA, MoF, MoH, MKSK, MAFRD</t>
  </si>
  <si>
    <t xml:space="preserve">1. Preliminary risk assessment of floods in river basins, completed, November;
2. Study of the existing state of dams in Kosovo, completed, December;
3. 34 decisions on sanitary protected areas, implemented, December;
4. 19 new decisions on sanitary protected areas, issued in September. </t>
  </si>
  <si>
    <t xml:space="preserve">November-December
</t>
  </si>
  <si>
    <t>Efficient management of water resources</t>
  </si>
  <si>
    <t>Program of the Government of the Republic of Kosovo 2017-2021;
Climate Change Strategy 2014-2024;
Kosovo National Water Strategy 2017-2036</t>
  </si>
  <si>
    <t>NPISAA 3.27.1, 3.27.3, Chapter 27 Environment, Policy framework</t>
  </si>
  <si>
    <t>MESP, OPM, MED, MoF, MEI, MTI, MI, MoH, MLGA, MAFRD, MIA, Municipalities, Operators</t>
  </si>
  <si>
    <t xml:space="preserve">1. Strategy and Action Plan on the Climate Change, adopted, April;
2. Action Plan 2020-2022 for implementation of the Kosovo National Water Strategy 2017-2036, adopted, December;
3. Assessment of impacts resulting from pressures in the Drini i Bardhe River basin, prepared, December;
4. Programme of measures in the Drini i Bardhe River basin, prepared, December.
 </t>
  </si>
  <si>
    <t xml:space="preserve">Drafting of Strategy and Action Plan on the Climate Change, drafting of Action Plan 2020-2022 for implementation of the Kosovo National Water Strategy 2017-2036, and continuation of the drafting of Management Plan for Drini i Bardhë River Basin  </t>
  </si>
  <si>
    <t xml:space="preserve">Program of the Government of the Republic of Kosovo 2017-2021;
Strategy on Waste Management 2013-2022
</t>
  </si>
  <si>
    <t>Measure 34
Measure 32</t>
  </si>
  <si>
    <t>NPISAA 3.27.1,  3.27.4, 3.27.5, 3.27.6, 3.27.7, 3.27.8, Chapter 27 Environment, Legislative measures - sub-legal acts</t>
  </si>
  <si>
    <t>MESP, MTI,
MED, MoH,
MoF, MEI, OPM, MAFRD, MIA, MLSW,
MLGA, Municipalities</t>
  </si>
  <si>
    <r>
      <t>1. Draft Law on Environmental Impact Assessment, adopted, November;
2. Draft Law on Integrated Pollution Prevention and Control, adopted, September;
3. Draft Law on Waters, approved, September;
4. Draft Law on Waste from the Mining Industry, adopted, June;
5. AI No. 06/2007/GRK on the Rules and Standards of the Discharges on Air by the Stationary Sources of Pollution (amended-supplemented), adopted, June;
6. AI No. 17/2014 on Classification, Labelling and Packing of Hazardous Chemicals (amended-supplemented), adopted, October;
7. Concept Document on Bjeshkët e Nemuna, adopted, June;
8. Concept Document on Strategic Environmental Assessment, adopted, December;                                                                                                                                                                                                                                                   9. Concept Document on Climate Change, adopted, December.</t>
    </r>
    <r>
      <rPr>
        <sz val="11"/>
        <color indexed="8"/>
        <rFont val="Book Antiqua"/>
        <family val="1"/>
      </rPr>
      <t xml:space="preserve"> 
10.Concept Document on Regulation of the Field of Waste </t>
    </r>
    <r>
      <rPr>
        <sz val="11"/>
        <color rgb="FFFF0000"/>
        <rFont val="Book Antiqua"/>
        <family val="1"/>
      </rPr>
      <t xml:space="preserve"> </t>
    </r>
  </si>
  <si>
    <t xml:space="preserve">Drafting of Draft Laws, Administrative Instructions and Concept Documents 
</t>
  </si>
  <si>
    <t xml:space="preserve">Supplementing the legal framework, developing policies, managing and monitoring the state of the environment </t>
  </si>
  <si>
    <t xml:space="preserve">Institutions involved </t>
  </si>
  <si>
    <t xml:space="preserve">Measurement indicator </t>
  </si>
  <si>
    <t xml:space="preserve">Activity </t>
  </si>
  <si>
    <t>Ministry of Environment and Spatial Planning</t>
  </si>
  <si>
    <t>Local Self-Government Strategy 2016 - 2026; Program of the Government of the Republic of Kosovo 2017-2021</t>
  </si>
  <si>
    <t>Article 120 of the SAA</t>
  </si>
  <si>
    <t xml:space="preserve">1) MLGA Integrity Plan, drafted (September);
2) Model code of ethics for the local level, drafted (March);     </t>
  </si>
  <si>
    <t>Drafting policies to improve administration services</t>
  </si>
  <si>
    <t>1. Study report, completed</t>
  </si>
  <si>
    <t>Feasibility Study for Local Self-Government in Kosovo</t>
  </si>
  <si>
    <t>Implement Article 120 of the SAA</t>
  </si>
  <si>
    <t>MLGA, Municipalities, Donors</t>
  </si>
  <si>
    <t>1. Draft Regulation for Determining the Procedures on Allocation for Use and Exchange of Immovable Property of the Municipality (September);
2. Amending and Supplementing the Regulation on Administrative Review of Municipal Acts (May);
3. Amending and Supplementing the Administrative Instruction No. 2008/08 for Memorandums of Cooperation of Municipalities with Villages, Settlements and Urban SQUARES (June);
4. Amending and Supplementing the Administrative Instruction No. 2012/01 on Monitoring the Work of Municipal Bodies through "TELEPREGANCES"; (March)</t>
  </si>
  <si>
    <t>March - September 2019</t>
  </si>
  <si>
    <t>Drafting sub-legal acts</t>
  </si>
  <si>
    <t xml:space="preserve">Advancing policies and legal framework on local self-government
</t>
  </si>
  <si>
    <t>MLGA   OGG</t>
  </si>
  <si>
    <t xml:space="preserve">1) Manual on Minimum Standards for Public Consultation, drafted; (June) 
2) Two (2) information sessions for municipal officials, held; (September)                                                                       </t>
  </si>
  <si>
    <t>June-September 2019</t>
  </si>
  <si>
    <t>Informing municipalities on minimum standards of public consultation</t>
  </si>
  <si>
    <t>ERA 2019 / P 1: Good Governance and Rule of Law</t>
  </si>
  <si>
    <t>1) System of assessing the legality of municipal acts with Line Ministries, completed (December)</t>
  </si>
  <si>
    <t xml:space="preserve">Expanding the online platform of legality assessment </t>
  </si>
  <si>
    <t xml:space="preserve">Implement Article 120 of the SAA </t>
  </si>
  <si>
    <t xml:space="preserve">MLGA, AIS, Municipalities </t>
  </si>
  <si>
    <t>1) % of main documents and acts of Assembly and Mayor published on official websites; (March, June, September, December)
2) 76 mandatory public meetings held in 38 municipalities; (December)
3) % of general municipal draft acts subject to public consultation process; (June, December);                                                                                                                                        4) 76 reports of Mayors on the economic and financial situation in front of municipal assemblies. (December)
6) Statistical report on access to public documents, drafted; (June, December);
7) "Institutional Transparent Model", created;
8) Municipal websites of Zubin Potok, Zveçan and Leposaviq, redesigned and functionalized</t>
  </si>
  <si>
    <t>January- December 2019</t>
  </si>
  <si>
    <t>Monitoring and measuring the level of transparency of municipal bodies</t>
  </si>
  <si>
    <t>Objective 2: Competitiveness and Investment Climate</t>
  </si>
  <si>
    <t>NIPSAA / Political Criteria / Human Rights and Protection of Minorities / Article 3 and 4 of the SAA</t>
  </si>
  <si>
    <t>1) Reports on children's rights, communities' rights and gender equality, drafted; (June, December)</t>
  </si>
  <si>
    <t>Monitoring the implementation of obligations of municipalities on community rights</t>
  </si>
  <si>
    <t xml:space="preserve">Raising municipal transparency and promoting human rights
</t>
  </si>
  <si>
    <t>Local Self Government Strategy 2016 - 2026; Local Economic Development Strategy 2019-2023 - Strategic Objective; Program of the Government of the Republic of Kosovo 2017-2021</t>
  </si>
  <si>
    <t>Objective 2 - Good Governance and Rule of Law</t>
  </si>
  <si>
    <t>Implement Article 120 of SAA</t>
  </si>
  <si>
    <t xml:space="preserve">MLGA, Municipalities, Donors </t>
  </si>
  <si>
    <t>1) Assessment report for beneficiary municipalities, published; (March)
2) EUR 7 million allocated for municipal projects from the Municipal Investment Window program; (September)
3) EUR 700,000 allocated to municipalities for social housing; (June)
4) EUR 500,000 allocated to municipalities for local socio-economic development; (June)
5) EUR 100,000 allocated to municipalities for the advancement of electronic systems; (December)</t>
  </si>
  <si>
    <t>Financing of capital projects for sustainable municipal development and IT support</t>
  </si>
  <si>
    <t xml:space="preserve">MLGA, Donors </t>
  </si>
  <si>
    <t>1) Municipal performance system, reviewed (June)
2) Municipal performance report, drafted (June)
3) Beneficiary municipalities according to performance, announced; (June)
4) EUR 2,450,000 allocated to municipalities with the best performance in service delivery; (June)
5) Performance electronic reporting system, functionalized (March)</t>
  </si>
  <si>
    <t>3.2 Review of the existing system for municipal performance, functionalization and announcement of beneficiary municipalities for a performance grant</t>
  </si>
  <si>
    <t xml:space="preserve">Increasing local economic development through the financial support of municipalities based on performance
</t>
  </si>
  <si>
    <t>Strategy on Local Self-Government 2016 - 2026; Program of the Government of the Republic of Kosovo 2017-2021</t>
  </si>
  <si>
    <t xml:space="preserve">Implement Articles 121, 122, 123, 124 and 125 of the SAA  </t>
  </si>
  <si>
    <t xml:space="preserve">MLGA, Municipalities, Donor Projects </t>
  </si>
  <si>
    <t xml:space="preserve">1) 2 projects from the first call for proposals for priority: Encouraging tourism and cultural and natural heritage in total value 1,020,114 Euro, implemented; (December)
2) 3 projects from the first call for proposals for priority: Investing in Youth, Education and Skills in the total amount of EUR 1,192,547, implemented; (December)
3) Full functionalization of the border crossing point in Shishtavec.
</t>
  </si>
  <si>
    <t xml:space="preserve">January-December 2019         </t>
  </si>
  <si>
    <t>Cross-border Cooperation Programme Albania – Kosovo, IPA II 2014-2020</t>
  </si>
  <si>
    <t xml:space="preserve">1) 3 projects in the priority:  Promoting employment, labour mobility and social and cultural inclusion across the border in the amount of € 673,469.72, implemented; (December)
2) 2 projects in the priority: Protecting the environment, promoting climate change adaptation and mitigation, risk prevention and management in the amount of € 564,320.57, implemented; (December)
3) 2 projects in the priority: Encouraging tourism and cultural and natural heritage in the amount of € 738,220.80, implemented. (December)
</t>
  </si>
  <si>
    <t>Cross-border Cooperation Programme Montenegro – Kosovo, IPA II 2014-2020</t>
  </si>
  <si>
    <t xml:space="preserve">Implement Articles 121, 122, 123, 124 and 125 of the SAA </t>
  </si>
  <si>
    <t>MLGA, Municipalities, Donor Projects</t>
  </si>
  <si>
    <t>1) 1 project implemented in the priority: Enhancing competitiveness, business and SME development, trade and investment in the total amount of EUR 324,766.11; (December)
2) 7 projects implemented in the priority: Encouraging tourism, culture and natural heritage in the total amount of EUR 1,819,527.15; (December)
3) Strategic project, border point between Kosovo and Macedonia in Stanqiq – Bellanoce, functionalized.</t>
  </si>
  <si>
    <t>Cross-Border Cooperation Programme Kosovo – Macedonia, IPA II 2014-2020</t>
  </si>
  <si>
    <t>1) Assessment report, drafted</t>
  </si>
  <si>
    <t xml:space="preserve">Assessment of inter-municipal cooperation needs </t>
  </si>
  <si>
    <t>Implement Articles 121, 122, 123, 124 and 125 of the SAA</t>
  </si>
  <si>
    <t>MLGA, MFA, Municipalities, Donor Projects</t>
  </si>
  <si>
    <t xml:space="preserve">1) Inter-municipal cooperation fund, launched; (March)
2) Assessment report for beneficiary municipalities, published; (March)
3) EUR 500,000.00 allocated for inter-municipal cooperation projects; (June)
</t>
  </si>
  <si>
    <t xml:space="preserve">March -June 2019         </t>
  </si>
  <si>
    <t xml:space="preserve">Supporting municipal projects in the field of inter-municipal cooperation and advancing initiatives for international municipal cooperation </t>
  </si>
  <si>
    <t>Advancing inter-municipal, international and cross-border cooperation</t>
  </si>
  <si>
    <t xml:space="preserve">Timeline  </t>
  </si>
  <si>
    <t xml:space="preserve">Activity   </t>
  </si>
  <si>
    <t xml:space="preserve">Objective   </t>
  </si>
  <si>
    <t>Ministry of Local Government Administration</t>
  </si>
  <si>
    <t xml:space="preserve">Government Annual Work Plan 2019 </t>
  </si>
  <si>
    <t>1. Program of the Government of the Republic of Kosovo 2017-2021</t>
  </si>
  <si>
    <t>CRA, MFA, MI, MPA, Municipalities, International Partners</t>
  </si>
  <si>
    <t>1. Six (6) trainings on civil status for the local and central level, conducted (December)
2. Construction and renovation of VRCs and DEQs in Malishevë, Fushë Kosovë, Ferizaj, Lipjan, Prizren, Vushtrri and Mitrovica (December)
3. Advancement and interconnection of IT systems (December)</t>
  </si>
  <si>
    <t>Improving services for citizens and advancing electronic systems</t>
  </si>
  <si>
    <t>1. Program of the Government of the Republic of Kosovo 2017-2021
2. AKF Development Strategy 2016-2020.</t>
  </si>
  <si>
    <t>AKF, International Partners</t>
  </si>
  <si>
    <t xml:space="preserve">1. Laboratory equipment in the Department of Chemistry, Forensic Biology and the Department of Forensic Information Technology, advanced (December);
2. Forensic programs and software, advanced (December);
3. Re-accreditation of laboratories, realized (December);
4. Accreditation of new scientific methods, realized (December).
</t>
  </si>
  <si>
    <t>Strengthening capacities in conducting forensic expertise</t>
  </si>
  <si>
    <t>Disaster Risk Reduction Strategy and Action Plan 2016-2020</t>
  </si>
  <si>
    <t>National Programme for Implementation of the SAA, Chapter 27: Environment</t>
  </si>
  <si>
    <t xml:space="preserve">All central and local institutions and private sector </t>
  </si>
  <si>
    <t>1. Exercise Programme and Assessment of Emergency Preparedness, prepared and adopted (December);
2. Central Commission and Local Commissions established and certified according to the Regulation on Methodology for Assessing the Damages from Natural Disasters (December);
3. Disaster prevention measures established (December);</t>
  </si>
  <si>
    <t>Reducing damage caused by disasters and preparing the country to address the consequences of disasters</t>
  </si>
  <si>
    <t>KAPS, KP, EMA, KC, MoJ</t>
  </si>
  <si>
    <t xml:space="preserve">1. Organization of 200 trainings with 3,500 trained officers (December).
2. Training curricula in the areas identified in public safety, developed
3. Bachelor's study program on FPS, revised (December).
4. Re-accreditation of Bachelor's Public Safety Program, completed (December).
</t>
  </si>
  <si>
    <t>Provision of training and reviewing of programs in the field of public safety</t>
  </si>
  <si>
    <t>1. Program of the Government of the Republic of Kosovo 2017-2021
2. Community Safety Strategy and Action Plan 2018-2023;</t>
  </si>
  <si>
    <t>KP, MLGA, Municipalities, Safety Forums, International Partners</t>
  </si>
  <si>
    <t xml:space="preserve">1. Number of meetings of local safety forum (December)
2. Equipment in the field of road traffic, advanced (December);
3. Road safety awareness campaign, conducted (December);
4. Number of traffic safety operations undertaken (December);
</t>
  </si>
  <si>
    <t>Strengthening community safety, such as preventing and reducing criminal activities, as well as raising the level of safety in road traffic and preventing accidents</t>
  </si>
  <si>
    <t>Improvement of public safety</t>
  </si>
  <si>
    <t>National Programme for Implementation of the SAA 2019/ Chapter 24: Justice, Freedom and Security  Migration, Action…..</t>
  </si>
  <si>
    <t>DCAM, DRRP, Government Authority, Swiss Project for AQM, International Partners</t>
  </si>
  <si>
    <t>1. Information System on Migration Management, established (December)
2. Two (2) trainings to officials on interview techniques (December)
3. Two (2) trainings to officials responsible for psycho-social, legal support, child development assistance and social services support at the Centre for Asylum Seekers (December)
4. Two (2) trainings to officials responsible for returning irregular migrants to their country of origin in accordance with EU standards and practices
5. Three (3) trainings to officials of the Detention Centre for Foreigners in order to ensure the rights and basic needs of the detained persons at the Detention Centre for Foreigners;
6. Recruitment of 5 officials at DSAM (December)
7. Three (3) trainings to officials responsible for referral of border cases (December)</t>
  </si>
  <si>
    <t>Capacity building of authorities on migration management.</t>
  </si>
  <si>
    <t>1. Program of the Government of the Republic of Kosovo 2017-2021
2. National Strategy for Reintegration of Repatriated Persons 2018-2022</t>
  </si>
  <si>
    <t xml:space="preserve">National Programme for Implementation of the SAA, Chapter 24: Justice, Freedom and Security/Migration </t>
  </si>
  <si>
    <t>DRRP, MLSW, MEST, MLGA, Municipalities</t>
  </si>
  <si>
    <t>1. Municipal Reintegration Plans 2019 - 2021, adopted (December)
2. Monitoring and evaluation platform for the implementation of reintegration policies at all levels, developed (December)
3. Reintegration case management system, advanced (December)
4. Total number of persons benefiting from the Reintegration Program (December)
5. Number of persons benefiting specifically from sustainable reintegration services (December)
6. Number of persons benefiting specifically from emergency and short-term reintegration services (December)
7. Number of vulnerable persons benefiting from the fund (December)
8. Six (6) trainings to officials responsible for the implementation of standard service packages (December)
9. Two (2) trainings to officials responsible for the counselling and referral system at the Reintegration Admission Office at the Border Crossing Points and at the accommodation centre (December)
10. Fifteen (15) trainings to the municipal staff for risk assessment in the reintegration process (December)</t>
  </si>
  <si>
    <t>Advancing the sustainable reintegration system</t>
  </si>
  <si>
    <t xml:space="preserve">1. Program of the Government of the Republic of Kosovo 2017-2021
  </t>
  </si>
  <si>
    <t>MIA, OPM, MFA, MEI, MLGA, MoD, DCAM, KP, Swiss Project for AQM, International Partners</t>
  </si>
  <si>
    <t xml:space="preserve">1. Awareness-raising campaign on informing citizens about the obligations of free visa-free travel to Schengen countries and the promotion of regular migration, conducted (December);
2. 100 border officials, trained (December)
4. Number of operational plans to prevent irregular migration (December).
5. Number of persons detained for illegal border crossing (December)
6. Number of persons readmitted (December)
7. Number of cases investigated and criminal cases for cases of smuggling with migrants (December)
8. Number of inspections for prevention and identification of irregular migrants (December)
9. Number of Kosovar Asylum Seekers in EU Countries (December)
10. Number of foreigners returned in countries of origin (December)
11. Number of fines imposed based on the Law on Foreigners (December)
12. Number of persons detained and treated at the Detention Centre for Foreigners (December)
13. Number of requests for international protection
14. Number of approved and rejected requests and number of cases with procedural interruption (December)
15. Number of asylum seekers admitted and treated at the Centre for Asylum Seekers (December)
16. Number of visas issued at BCP (December)
</t>
  </si>
  <si>
    <t xml:space="preserve">Preventing irregular migration and managing the post visa liberalization process </t>
  </si>
  <si>
    <t>DCAM, KP, AQM, Swiss Project for AQM, Twinning Project, International Partners</t>
  </si>
  <si>
    <t xml:space="preserve">1. Extended migration profile 2013-2017, adopted (March);
2. Light Migration Profile 2018, adopted (December);
3. Study on Migration, completed (December);
4. Migration Flow Management Response Plan, updated (December).
</t>
  </si>
  <si>
    <t>Advancing policies in the field of migration and monitoring migratory movements</t>
  </si>
  <si>
    <t xml:space="preserve">National Programme for Implementation of the SAA, Chapter 24: Justice, Freedom and Security/ Border Management </t>
  </si>
  <si>
    <t>KP, KC, FVA, NBMC, International Partners</t>
  </si>
  <si>
    <t xml:space="preserve">1. Integrated database at the National Centre for Border Management, functionalized (December)                              
2. Common border checkpoints in Mutivodë and Vërmicë, constructed (December)
4. Number of inspections to prevent illegal crossings and criminal activities along the border with Serbia (December)
5. Series of intelligence information exchanged (December)
6. Number of analyses compiled at the local, regional, central level (December)
7. Number of operational plans by KP and joint ones with authorities involved in IBM in preventing and combating cross-border crime (December)
8. Number of cases of smuggling with migrants, falsification of documents and illegal crossings (December)
9. Number of joint patrols with neighbouring countries and joint patrols with Kosovo Customs (December)
</t>
  </si>
  <si>
    <t>Advancing policies on Integrated Border Management, infrastructure at Border Crossing Points, and border control and surveillance in accordance with Schengen standards</t>
  </si>
  <si>
    <t>Migration and border management</t>
  </si>
  <si>
    <t>1. Program of the Government of the Republic of Kosovo 2017-2021
2. Strategy against Trafficking in Human Beings and Action Plan 2015-2019.</t>
  </si>
  <si>
    <t>National Programme for Implementation of the SAA, Chapter 24: Justice, Freedom and Security/Fight against Organized Crime and Police Cooperation</t>
  </si>
  <si>
    <t>KP, MoJ, MLSW, KJI, KPC, FIU, KC, TAK and International Partners</t>
  </si>
  <si>
    <t>1. Number of victims identified (December);
2. Number of cases initiated (December);
3. Number of persons arrested (December);
4. Sets of information exchanged within international cooperation (December).
5. Number of victims of trafficking in human beings repatriated to the countries of origin</t>
  </si>
  <si>
    <t>Preventing and Investigating trafficking in human beings and protection of victims</t>
  </si>
  <si>
    <t xml:space="preserve">1. Program of the Government of the Republic of Kosovo 2017-2021
2. Anti-Narcotics Strategy and Action Plan 2018-2022;
</t>
  </si>
  <si>
    <t xml:space="preserve">National Programme for Implementation of the SAA, Chapter 24: Justice, Freedom and Security/Fight against Narcotics  </t>
  </si>
  <si>
    <t>KP, PIK, KPC, KJC, FIU, KC, TAK, International Partners</t>
  </si>
  <si>
    <t>1. Number of cases and persons arrested for drug trafficking (December);
2. Number of cases and persons arrested for drug cultivation (December).
3. Awareness-raising campaigns against drug abuse, conducted (December);
4. Quantity of drugs seized, divided by quantity and type, confiscated within the territory and at the border (December);
5. Quantity of drugs destroyed, divided by drug type (December) 
6. Number of visits and lectures in schools, conducted (December);
7. Number of cases initiated, arrested persons and quantity of narcotics seized near schools (December).
8. Awareness-raising campaigns against drug abuse, organized (December).</t>
  </si>
  <si>
    <t>Preventing and Investigating Narcotics Trafficking</t>
  </si>
  <si>
    <t>1. Program of the Government of the Republic of Kosovo 2017-2021
2. Anti-Narcotics Strategy and Action Plan 2018-2022;</t>
  </si>
  <si>
    <t>KP, PIK, KPC, FIU, KC, TAK, International Partners</t>
  </si>
  <si>
    <t>1. Number of cases of economic crimes, organized crime and corruption, investigated (December);
2. Number of persons arrested for cases of economic crimes, organized crime and corruption (December);
3. Number of cases investigated in financial terms (December);
4. Seized and confiscated assets (December).</t>
  </si>
  <si>
    <t>Preventing and combating economic crimes, organized crime and corruption, as well as the development of parallel financial investigations and the seizure and confiscation of illegally acquired assets</t>
  </si>
  <si>
    <t>1. Program of the Government of the Republic of Kosovo 2017-2021;
2. Cyber Security Strategy and Action Plan 2016-2019;</t>
  </si>
  <si>
    <t>KP, AFK, RAEPC, MPA, KPC, KJC</t>
  </si>
  <si>
    <t>1. Equipment for cyber security and cybercrime investigation, advanced (December);
2. Awareness-raising campaigns on cyber security, conducted (December);
3. Number of cybercrime cases, investigated (December).</t>
  </si>
  <si>
    <t>Advancing cyber security and preventing and combating cybercrime</t>
  </si>
  <si>
    <t>1. Program of the Government of the Republic of Kosovo 2017-2021;
2. Strategy against Trafficking in Human Beings and Action Plan 2015-2019;
3. Cyber Security Strategy and Action Plan 2016-2019;
5. Strategy for Reintegration of Repatriated Persons and Action Plan 2018-2022.</t>
  </si>
  <si>
    <t>National Programme for Implementation of the SAA, Chapter 24 Justice, Freedom and Security/Fight Against Organized Crime and Police Cooperation/Border Management and Chapter 23 Judiciary and Fundamental Rights</t>
  </si>
  <si>
    <t>OPM, MEI, KC, FVA, KIA, KPC, KJC, RAEPC, MKSK, AIS, PIK</t>
  </si>
  <si>
    <t xml:space="preserve">1. Strategy on Integrated Border Management, adopted (December);
2. State Strategy on Migration and Action Plan 2019-2023, adopted (June);
3. State Strategy and Action Plan against Organized Crime 2018-2023, adopted
4. Law on Cyber Security, adopted (October);
5. Law on Amending and Supplementing the Law No. 04/L-004 on Private Security Services; adopted (July);
6. Law on Pension for Police Officers of Kosovo Police and the Employees of Kosovo Police Inspectorate with Police Powers, adopted (December);
7. Draft Law on Public Order and Peace, adopted (December);
8. Draft Law on Public Meetings, adopted (December);
9. Eight (8) sub-legal acts for the Law on Asylum and the Law on Foreigners, adopted (December)
- Regulation on the Integration of Beneficiaries of International Protection, adopted
- Administrative Instruction on Amending and Supplementing the Administrative Instruction (MIA) No. 22/2013 on the Conditions and Procedures of the Visa Extension, adopted
- Administrative Instruction on Amending and Supplementing the Administrative Instruction (MIA) No. 02/2014 on Travel Documents for Foreigners, adopted
- Administrative Instruction on Amending and Supplementing the Administrative Instruction (MIA) No. 26/2013 on the Procedure of Loss of Citizenship of Kosovo by Release and Suspension, adopted
- Administrative Instruction on Amending and Supplementing the Administrative Instruction (GKR) No. 01-2015 on Establishment of the Appeals Committee for Foreigners, adopted
- Administrative Instruction for Amending and Supplementing the Administrative Instruction (MIA) No. 05/2015 for the Procedure and Criteria of Determining the Status of the Stateless Person, the Manner of Acquisition of the Citizenship by the Stateless Person and the Person with Refugee Status, adopted 
- Administrative Instruction for Amending and Supplementing the Administrative Instruction (MIA) No. 06/2014 on Establishment and Defining of Working Rules for the Commission for Appeals for Citizenship, adopted  
- Administrative Instruction on Amending and Supplementing the Administrative Instruction (MIA) No. 24/2013 on Refusal of Entry into Republic of Kosovo, adopted. Draft Administrative Instruction for Amending and Supplementing the Administrative Instruction No. 04\2014 on Procedures for Acquiring the Citizenship of the Republic of Kosovo K2
13. Regulation GRK No.13/2017 on Reintegration of Repatriated Persons, supplemented and amended (September);
14. Regulation on the Government Authority on Migration, adopted (March);
14. Concept Document for the Kosovo Police Inspectorate, adopted (September);
15. Concept Document for MIA, adopted (December);
16. Concept Document on Arms, adopted (December).
</t>
  </si>
  <si>
    <t>Advancing the strategic and legal framework</t>
  </si>
  <si>
    <t>Empowering the Rule of Law</t>
  </si>
  <si>
    <t xml:space="preserve">Timeline   </t>
  </si>
  <si>
    <t xml:space="preserve">Activity      </t>
  </si>
  <si>
    <t xml:space="preserve">Objective     </t>
  </si>
  <si>
    <t>Ministry of Internal Affairs</t>
  </si>
  <si>
    <t>Government Programme 2017-2021.</t>
  </si>
  <si>
    <t xml:space="preserve">1. Amendment of the Decision on Consular Taxes, accomplished. March (DCA)
2. Amendment of the Decision for Issuance of Verbal Notes for facilitation provision with visas in foreign diplomatic missions, accomplished. March. (DCA)
3. Amendment of the Administrative Instruction 05/2015 for the provision of Consular Services, accomplished. March. (DCA)
4. Drafting of Administrative Instruction on Legalization Procedures, accomplished. March. (DCA) </t>
  </si>
  <si>
    <t>4.4. Updating Decisions and Administrative Instructions for Consular Affairs</t>
  </si>
  <si>
    <t>1. MFA (DCA), DCAM, Twining project
2. MFA (DCA) CRA</t>
  </si>
  <si>
    <t>1. Visa staff training in cooperation with EU twinning project, completed. March. (DCA)
2. Certification of all staff on consular missions for consular services, completed. December. (DCA)</t>
  </si>
  <si>
    <t>4.3. Raising the level of professionalism of the consular staff</t>
  </si>
  <si>
    <t>3. NPISAA, Chapter 24</t>
  </si>
  <si>
    <t>1. MFA (DCA). MIA (DCAM)
2. MFA (DCA) CRA
3. MFA (DCA)CRA
4. MFA
5. MFA (DCA) CRA</t>
  </si>
  <si>
    <t>1.eVisa (electronic visa) application system, accomplished. June. (DCA)
2. Installation of the program of CRA for driver's licenses in all consular missions, where our citizens could apply for a driver's license abroad, accomplished. December. (DCA)
3.Installation of the Central Civil Register of CRA in all consular missions for registering facts of birth, marriage and death directly to the system, completed. December. (DCA)
4. New installation for Electronic Apostille Stamp, finalized. March. (DCA)
5. Issuance of travel documents electronically from the register. Completed. December. (DCA)</t>
  </si>
  <si>
    <t>4.2. Improving and raising the level of consular services</t>
  </si>
  <si>
    <t>MFA (DCA).</t>
  </si>
  <si>
    <r>
      <t xml:space="preserve">Expansion of </t>
    </r>
    <r>
      <rPr>
        <sz val="11"/>
        <rFont val="Book Antiqua"/>
        <family val="1"/>
      </rPr>
      <t>KVIS</t>
    </r>
    <r>
      <rPr>
        <sz val="11"/>
        <color theme="1"/>
        <rFont val="Book Antiqua"/>
        <family val="1"/>
      </rPr>
      <t xml:space="preserve">: Extension of </t>
    </r>
    <r>
      <rPr>
        <sz val="11"/>
        <rFont val="Book Antiqua"/>
        <family val="1"/>
      </rPr>
      <t>KVIS</t>
    </r>
    <r>
      <rPr>
        <sz val="11"/>
        <color theme="1"/>
        <rFont val="Book Antiqua"/>
        <family val="1"/>
      </rPr>
      <t xml:space="preserve"> in 4 diplomatic missions during the year </t>
    </r>
    <r>
      <rPr>
        <b/>
        <sz val="11"/>
        <color indexed="8"/>
        <rFont val="Book Antiqua"/>
        <family val="1"/>
      </rPr>
      <t>(DCA)</t>
    </r>
  </si>
  <si>
    <t>4.1. Expanding the RKS consulate network that issue entry visas for Kosovo.</t>
  </si>
  <si>
    <t>Strengthening of the Department of Consular Services of RKS</t>
  </si>
  <si>
    <t>DA-MFA</t>
  </si>
  <si>
    <r>
      <t xml:space="preserve">At least 5 working coordination meetings with relevant foreign institutions for the purpose of deepening cooperation, completed </t>
    </r>
    <r>
      <rPr>
        <b/>
        <sz val="11"/>
        <color indexed="8"/>
        <rFont val="Book Antiqua"/>
        <family val="1"/>
      </rPr>
      <t>(DA)</t>
    </r>
  </si>
  <si>
    <r>
      <t xml:space="preserve">Signing of at least 3 MoUs with different international institutions </t>
    </r>
    <r>
      <rPr>
        <b/>
        <sz val="11"/>
        <color indexed="8"/>
        <rFont val="Book Antiqua"/>
        <family val="1"/>
      </rPr>
      <t>(DA)</t>
    </r>
  </si>
  <si>
    <r>
      <t>Transfer of three diplomats/officials engaged in the Diplomatic Academy  (</t>
    </r>
    <r>
      <rPr>
        <b/>
        <sz val="11"/>
        <color indexed="8"/>
        <rFont val="Book Antiqua"/>
        <family val="1"/>
      </rPr>
      <t>DA)</t>
    </r>
  </si>
  <si>
    <t>MFA/DA</t>
  </si>
  <si>
    <r>
      <t xml:space="preserve">Refunctionalization of the board of the Diplomatic Academy </t>
    </r>
    <r>
      <rPr>
        <b/>
        <sz val="11"/>
        <color theme="1"/>
        <rFont val="Book Antiqua"/>
        <family val="1"/>
      </rPr>
      <t>(DA)</t>
    </r>
  </si>
  <si>
    <t>3.1. Raising the level of the Diplomatic Academy</t>
  </si>
  <si>
    <t>Functionalization of the Diplomatic Academy</t>
  </si>
  <si>
    <t>MFA (DA)</t>
  </si>
  <si>
    <r>
      <t xml:space="preserve">At least 1 institutional and cultural activity, in function of lobbying for RKS, held. June and October </t>
    </r>
    <r>
      <rPr>
        <b/>
        <sz val="11"/>
        <color indexed="10"/>
        <rFont val="Book Antiqua"/>
        <family val="1"/>
      </rPr>
      <t>(AD)</t>
    </r>
  </si>
  <si>
    <t>July-September</t>
  </si>
  <si>
    <t>2.3. Organization of training for diplomats from the countries of the Afro-Asian and Pacific regions that have not recognized Kosovo</t>
  </si>
  <si>
    <t>1. Organization of the sixth edition of the Spring School for Local and International Diplomats, completed (DA)
2. Training in the field of protocol, held (DA)
3. Training on cyber security, held (DA)
4. Training on Digital diplomacy, held (DA)</t>
  </si>
  <si>
    <t>2.2. Basic and advanced training in the field of diplomacy, protocol and cyber security</t>
  </si>
  <si>
    <t xml:space="preserve"> Capacity building of MFA staff and RKS institutions</t>
  </si>
  <si>
    <t>MFA, OPM, MoF, MDSI, KIESA (DED).</t>
  </si>
  <si>
    <r>
      <t xml:space="preserve">Strategy adopted. June. </t>
    </r>
    <r>
      <rPr>
        <b/>
        <sz val="11"/>
        <color indexed="8"/>
        <rFont val="Book Antiqua"/>
        <family val="1"/>
      </rPr>
      <t>(DED)</t>
    </r>
  </si>
  <si>
    <t>1.3. Drafting of the Strategy and Action Plan for economic diplomacy.</t>
  </si>
  <si>
    <t>NPISAA, Chapter 31</t>
  </si>
  <si>
    <t>MFA (DEEU)</t>
  </si>
  <si>
    <r>
      <t xml:space="preserve">1. Foreign Policy Strategy, March
2. Action Plan for more effective development of the Political Dialogue between RKS and EU for SAA, implemented. December. </t>
    </r>
    <r>
      <rPr>
        <b/>
        <sz val="11"/>
        <color indexed="8"/>
        <rFont val="Book Antiqua"/>
        <family val="1"/>
      </rPr>
      <t>(DEEU)</t>
    </r>
  </si>
  <si>
    <t>1.2. Political Dialogue between RKS and EU</t>
  </si>
  <si>
    <t>Chapter 31 NPISAA</t>
  </si>
  <si>
    <t>1. Law on Foreign Service, Adopted. June. (DLIIT)
2. Law on Implementation of International Sanctions December. (DLIIT)
3. Concept Document on State Protocol, adopted. September (DLIIT)
4. Concept document for the Law on International Agreements adopted. September. (DLIIT)</t>
  </si>
  <si>
    <t>1.1. Advancement of the legal framework</t>
  </si>
  <si>
    <t>Reorganization of the Foreign Service</t>
  </si>
  <si>
    <t>Ministry of Foreign Affairs</t>
  </si>
  <si>
    <t>Government Program 2017-2021; Draft Sector Strategy 2018-2021, Action Plan;</t>
  </si>
  <si>
    <t>Chapter 2, Free Movement of Workers, No. 3.3</t>
  </si>
  <si>
    <t xml:space="preserve">MFA
MEI
MoF
</t>
  </si>
  <si>
    <t xml:space="preserve">Number of new agreements negotiated (the Netherlands, Slovenia, Croatia)
</t>
  </si>
  <si>
    <t xml:space="preserve">Initiating and coordinating the negotiation of social insurance agreements
</t>
  </si>
  <si>
    <t>Sector Strategy 2018-2022 and Action Plan.</t>
  </si>
  <si>
    <t xml:space="preserve">DP, DFMWICV </t>
  </si>
  <si>
    <t>1.Advanced software modules; 
2. Staff involved in training; 3.Database module for foreign pensions, developed.</t>
  </si>
  <si>
    <t>Development and advancement of the integrated information system for all pension and benefit schemes (DP and DFMWICV), as well as the development of database module for foreign pensions.</t>
  </si>
  <si>
    <t>Sector Strategy 2018-2022 and Action Plan</t>
  </si>
  <si>
    <t xml:space="preserve">DP, </t>
  </si>
  <si>
    <t>Number of requests processed for old age, disability and family pension by state, December</t>
  </si>
  <si>
    <t xml:space="preserve"> Implementation of existing social insurance agreements between former Yugoslav countries and other countries up to the drafting, signing and commencement of the implementation of new agreements.</t>
  </si>
  <si>
    <t>Government Program 2017-2021; Sector Strategy 2018-2022, and Action Plan</t>
  </si>
  <si>
    <t>MoF, OPM</t>
  </si>
  <si>
    <t>1. Concept Document on the regulation and management of the field of pensions and benefits from social insurance, approved (March)
2. Draft Law on Treatment and Categorization of Persons with Disabilities</t>
  </si>
  <si>
    <t>1 Review of the legal framework for regulation and management of the area of pensions and benefits</t>
  </si>
  <si>
    <t>Realization of the rights to benefits for retirees, and war pensioners and categories through the development of a sustainable pension system, harmonization of the legal framework, and institutional, human and technological capacity building</t>
  </si>
  <si>
    <t>MLGA, Municipalities</t>
  </si>
  <si>
    <t xml:space="preserve">1. 100 social workers licensed, December
2. 100 social workers trained, December;
3. 100 municipal staff trained, December
</t>
  </si>
  <si>
    <t>Licensing and training of social workers and municipal staff for the provision of services</t>
  </si>
  <si>
    <t>Municipalities, EU Office,</t>
  </si>
  <si>
    <t xml:space="preserve">1. 15 licensed NGOs (December)
2. 30 projects of NGOs supported with subsidies, December
</t>
  </si>
  <si>
    <t>Licensing NGOs and supporting projects with subsidies and grants by MLSW and Donors</t>
  </si>
  <si>
    <t>MLSW, MoF, MLGA, Municipalities, EU Project</t>
  </si>
  <si>
    <t>1. Social services financing formula (specific grant), June                
2. Budgeting the provision of social services at the municipal level, September</t>
  </si>
  <si>
    <t>Designing a financing formula (specific grant), unit cost and criteria for allocation of budgets for social services</t>
  </si>
  <si>
    <t>MoF, MTI, MLGA, EU Project</t>
  </si>
  <si>
    <t>Concept Document for SAS, approved (September)</t>
  </si>
  <si>
    <t>Review of the legal framework for the Social Assistance Scheme</t>
  </si>
  <si>
    <t>Drafting of the primary and secondary legal framework from the field of social services and social entrepreneurship</t>
  </si>
  <si>
    <t>Enhancing social welfare through expanding and raising social protection quality, achieving gender equality and increasing the quality of social and family services, with a particular focus on vulnerable groups</t>
  </si>
  <si>
    <t xml:space="preserve">Sector Strategy 2018 - 2022; Action Plan, Program of the Government of the Republic of Kosovo 2017-2021 </t>
  </si>
  <si>
    <t>Employment and Labour Market Measure</t>
  </si>
  <si>
    <t xml:space="preserve">ERA - Employment and education </t>
  </si>
  <si>
    <t>NDS, first pillar, third measure, activity 3.3.</t>
  </si>
  <si>
    <t>2.3 million Euros</t>
  </si>
  <si>
    <t>Number of beneficiaries involved in ALMMs</t>
  </si>
  <si>
    <t>Implementing ALMMs and increasing their efficiency and quality</t>
  </si>
  <si>
    <t>EARK/DLE</t>
  </si>
  <si>
    <t>Report on the results of evaluation and monitoring of ALMMs, published</t>
  </si>
  <si>
    <t>Monitoring and evaluating the effects of ALMMs (including vocational training) in sustainable employment</t>
  </si>
  <si>
    <t>5 thousand jobseekers involved in training</t>
  </si>
  <si>
    <t>Sector Strategy of MLSW 2018 - 2022</t>
  </si>
  <si>
    <t>DLE</t>
  </si>
  <si>
    <t>Number of agreements drafted</t>
  </si>
  <si>
    <t>Drafting of active labour market programs and projects as well as drafting of the cooperation agreement with other institutions for implementing programs and projects that support active labour market policies</t>
  </si>
  <si>
    <t xml:space="preserve">Sector Strategy of MLSW 2018 - 2022; </t>
  </si>
  <si>
    <t>Number of non-public providers of employment services registered and licensed</t>
  </si>
  <si>
    <t>Licensing Non-Public Service Providers</t>
  </si>
  <si>
    <t>Reducing inactivity, increasing employment, developing skills in line with labour market requirements and better labour market management</t>
  </si>
  <si>
    <t>Ministry of Labour and Social Welfare</t>
  </si>
  <si>
    <t>NPISAA Chapter 23</t>
  </si>
  <si>
    <t>OPM, Line Ministries, Municipalities</t>
  </si>
  <si>
    <t xml:space="preserve">1. Concept Document for displaced persons, drafted, June.                                                 2. Concept Document for Supporting Community Projects, adopted, June.
3. Supplement and amendment of the Regulation no. 40/2012 on Internal Organization and Systematization of Jobs for the Ministry of Communities and Return, drafted, December. </t>
  </si>
  <si>
    <t xml:space="preserve">Drafting, amending and supplementing the legal framework for communities, return and reintegration. </t>
  </si>
  <si>
    <t>Strategic Documents Plan for 2019</t>
  </si>
  <si>
    <t>Strategy for Communities and Return, supplemented and amended</t>
  </si>
  <si>
    <t>Strategy Review.</t>
  </si>
  <si>
    <t>Advancing the legal framework and strategic documents for communities, return and integration.</t>
  </si>
  <si>
    <t>Government Program 2017-2021, Regulation no. 01/2018 on the Return of Displaced Persons and Durable Solution</t>
  </si>
  <si>
    <t>MIA, IOM, UNHCR</t>
  </si>
  <si>
    <t>Establishment of the Information Management System for displaced persons</t>
  </si>
  <si>
    <t>Municipalities</t>
  </si>
  <si>
    <t>Up to 20 visits conducted</t>
  </si>
  <si>
    <t>Provision of information to the displaced ones about return conditions, criteria and procedures through go-and-see and go-and-inform visits</t>
  </si>
  <si>
    <t>Data management for returnees, reintegration and development projects.</t>
  </si>
  <si>
    <t xml:space="preserve">Up to 200 beneficiaries of harmonized packages, supported.  </t>
  </si>
  <si>
    <t>Allocation of harmonized aid packages, upon the return of DPse</t>
  </si>
  <si>
    <t>Government Program 2017-2021, Guidelines on subsidizing projects and activities that promote the rights of communities and their members in the Republic of Kosovo</t>
  </si>
  <si>
    <t>Civil society</t>
  </si>
  <si>
    <t xml:space="preserve">Up to 60 projects supported. </t>
  </si>
  <si>
    <t>Supporting projects that are in the function of return, reintegration and stabilization of communities, as well as allocation of grants to natural persons, legal entities and NGOs.</t>
  </si>
  <si>
    <t xml:space="preserve">Up to 300 beneficiaries, supported. </t>
  </si>
  <si>
    <t>Supply with construction material for the purpose of stabilization, reintegration and sustainable socio-economic development.</t>
  </si>
  <si>
    <t>Government Program 2017-2021, IPA 2018</t>
  </si>
  <si>
    <t xml:space="preserve">1. Number of projects supported, December. 2. Number of people employed in sustainable positions of long-term employment, December.  </t>
  </si>
  <si>
    <t>The project ''EC Community Stabilization Program IV'' fourth phase to create revenue generation and employment opportunities among minority communities in all regions of Kosovo</t>
  </si>
  <si>
    <t>Government Program 2017-2021, IPA 2014</t>
  </si>
  <si>
    <t xml:space="preserve">1. Number of projects supported, August. 2. Number of people employed in sustainable positions of long-term employment, August.  </t>
  </si>
  <si>
    <t>January-August</t>
  </si>
  <si>
    <t>Continuing the project ''EC Community Stabilization Program III'' third phase to create revenue generation and employment opportunities among minority communities in all regions of Kosovo, (project implementation period 2015-2017)</t>
  </si>
  <si>
    <t>Strengthening and Stabilizing Communities in Kosovo</t>
  </si>
  <si>
    <t>Municipalities, Ministry of Local Government Administration, Ministry of Infrastructure</t>
  </si>
  <si>
    <t xml:space="preserve">Up to 20 infrastructure projects developed. </t>
  </si>
  <si>
    <t>Development of infrastructure projects in cooperation between the central and local level</t>
  </si>
  <si>
    <t>The project "Supporting the closure of collective centres" in MA Leposavic, MA Zveqan and MA Gracanica</t>
  </si>
  <si>
    <t>Government Program 2017-2021, Regulation no. 01/2018 on the Return of Displaced Persons and Durable Solutions, IPA 2014</t>
  </si>
  <si>
    <t>MA Shterpce</t>
  </si>
  <si>
    <t xml:space="preserve">EU – 697.000,00 € </t>
  </si>
  <si>
    <t>Continuing the project ''Support for the closure of collective centres'' in Municipal Assemblies, Shterpce</t>
  </si>
  <si>
    <t>Government Program 2017-2021, Regulation no. 01/2018 on the Return of Displaced Persons and Durable Solutions, IPA 2016</t>
  </si>
  <si>
    <t xml:space="preserve">1.Up to 60 reconstructed houses (full reconstruction and minor repairs) through direct MCR activities, December.                                                                                                                                                                                  2. Up to 80 houses built with relevant infrastructure for the return of displaced families, through the project ''Return and Reintegration in Kosovo'' (fifth phase), December.  </t>
  </si>
  <si>
    <t>Support for return on reconstruction and renovation of houses</t>
  </si>
  <si>
    <t>Return of displaced persons and sustainable solutions</t>
  </si>
  <si>
    <t>Ministry of Communities and Return</t>
  </si>
  <si>
    <t>Government Program                            2017-2021                              Health Sector Strategy 2017-2021</t>
  </si>
  <si>
    <t>HUCSK Municipalities</t>
  </si>
  <si>
    <t>Application, developed and functional.</t>
  </si>
  <si>
    <t>January - August</t>
  </si>
  <si>
    <t>Creating a Web Application for health institutions</t>
  </si>
  <si>
    <t xml:space="preserve">PSMS Module, functional. </t>
  </si>
  <si>
    <t>January- February</t>
  </si>
  <si>
    <t>Updating and functionalizing the Pharmaceutical Stock Management System (PSMS)</t>
  </si>
  <si>
    <t>Hardware expanded to 70% of health institutions at all levels.</t>
  </si>
  <si>
    <t>January - December;</t>
  </si>
  <si>
    <t>Providing hardware capacities</t>
  </si>
  <si>
    <t>OPM;         MEI;                       MoF</t>
  </si>
  <si>
    <t xml:space="preserve"> HIS Strategy, approved.     </t>
  </si>
  <si>
    <t>January- July;</t>
  </si>
  <si>
    <t>Developing policies for health information system</t>
  </si>
  <si>
    <t xml:space="preserve"> Developing and Functionalizing the Integrated Health Information System</t>
  </si>
  <si>
    <t>Customs</t>
  </si>
  <si>
    <t xml:space="preserve"> Variation module for marketing authorization, licensing and customs liaison, functionalized;
</t>
  </si>
  <si>
    <t>March- November</t>
  </si>
  <si>
    <t xml:space="preserve">Developing an online application System at KMA;
</t>
  </si>
  <si>
    <t>NPISAA (3.29.Implementing measures)</t>
  </si>
  <si>
    <t xml:space="preserve">HUCSK; Municipalities </t>
  </si>
  <si>
    <t>1. 15 promotional activities, developed;                            2.Maternal morbidity and mortality surveillance system, established;</t>
  </si>
  <si>
    <t>1. January-December;           2. January- June</t>
  </si>
  <si>
    <t>Developing promotional and supervisory activities for maternal and child health</t>
  </si>
  <si>
    <t>1. 2000 pap tests carried out; 2.2000 mammograms carried out</t>
  </si>
  <si>
    <t>1. January-December;           2. January- December</t>
  </si>
  <si>
    <t>Implementing the national cancer control program</t>
  </si>
  <si>
    <t>OPM;                     KAS;</t>
  </si>
  <si>
    <t>1. Assessment of air impact on health, carried out.                    2.STEPS assessment results, published.                            3. Population health status analysis for 2018.                                                               4. Analysis of the perinatal situation in Kosovo for 2018, published;</t>
  </si>
  <si>
    <t>1. March - May;                                      2. January- December;             3. April- October;                   4. June-December;</t>
  </si>
  <si>
    <t>Developing policies and analysis on public health</t>
  </si>
  <si>
    <t>Health preservation and promotion</t>
  </si>
  <si>
    <t>Government Program                            2017-2021                              Health Sector Strategy                2017-2021</t>
  </si>
  <si>
    <t>OPM;         MoF;            MEI;</t>
  </si>
  <si>
    <t xml:space="preserve">1. Strategic plan for maternal and child health, approved;                                       2. The cross-sector strategic plan for tobacco control, approved;                                                 3. Communicable diseases plan according to the Acquis, approved;       </t>
  </si>
  <si>
    <t xml:space="preserve">1. January- June;   2. March -October;                  3. February- June </t>
  </si>
  <si>
    <t>Developing policies for the preservation and advancement of health</t>
  </si>
  <si>
    <t>NPISAA (3.29.Legislative measures)</t>
  </si>
  <si>
    <t xml:space="preserve">1. Law on psycho-tropes and precursors, approved;                                                                                2. Drafting of the concept document for medical devices and medicinal products, approved; 3.Administrative Instruction on Good Distribution Practices approved;                 4.  Administrative Instruction on the conditions for issuing wholesale circulation license, approved;                                               5. Administrative Instruction on establishing the criteria for pricing of medicinal products, approved;  6.Regulation on internal organization and systematization of jobs in KMA, approved;                    </t>
  </si>
  <si>
    <t xml:space="preserve">1. January-October;           2. January- December;         3. January-October;                4. January-October;                  5. January-October;                 6. January-October;    </t>
  </si>
  <si>
    <t xml:space="preserve">Drafting rules and implementing policies for medical equipment and products </t>
  </si>
  <si>
    <t>Government Program                      2017-2021                              Health Sector Strategy 2017-2021</t>
  </si>
  <si>
    <t xml:space="preserve">Measure #20: Improvement of social and healthcare services </t>
  </si>
  <si>
    <t>OPM;            MoF;            MEI;</t>
  </si>
  <si>
    <t xml:space="preserve">1. Law on Health, approved;                                            2. Law on Reproductive Health and Assisted Fertilization, approved;                                                   3. Concept document on communicable diseases, approved;             4. Concept document on rare diseases, approved;                5. Approval of the concept document on the rights, authorizations and responsibilities of health professionals;     6.  Administrative Instruction on the obligations of the person responsible for the transplantation of tissue and cells approved;                                                                             7. Administrative Instruction for terms of smoking area for institutions where smoking is allowed, approved; 8. Regulation on Internal Organization and Systematization of Jobs of the Ministry of Health, approved; 9. AI on combined remarks on  packaging unit, approved;  10. Administrative Instruction on the obligations of the person responsible for the transplantation of tissue and cells approved;           </t>
  </si>
  <si>
    <t>1. January- November;      2. January-November; 3.January- June; 4.January-April;                5. January- July;           6. January- July;           7. January- July;      8. January-October;                9. January-October;              10. January-October;</t>
  </si>
  <si>
    <t xml:space="preserve"> Improving the legal basis for the preservation and improvement of the citizens' health </t>
  </si>
  <si>
    <t>Drafting policies and standards in the health sector</t>
  </si>
  <si>
    <t xml:space="preserve">   Municipalities; </t>
  </si>
  <si>
    <t>6 Municipalities provide primary healthcare mobile services on site.</t>
  </si>
  <si>
    <t xml:space="preserve"> Providing mobile services on site</t>
  </si>
  <si>
    <t xml:space="preserve"> Municipalities;</t>
  </si>
  <si>
    <t xml:space="preserve"> 1.  Home visits are provided in  20 Municipalities;                                                                              2. 20 000 visits for mothers and children;</t>
  </si>
  <si>
    <t>Expanding health services through home visits</t>
  </si>
  <si>
    <t xml:space="preserve">  Municipalities; </t>
  </si>
  <si>
    <t>1.- 50 family medicine specialists start the specialist program;                                                                                      2.  300 health professionals trained to provide home visits;                                  3. 90 managers in Municipalities,  trained.</t>
  </si>
  <si>
    <t xml:space="preserve">1. March - May;                                      2. January- December;             3. April- October; </t>
  </si>
  <si>
    <t>Strengthening the professional and managerial capacities in Primary Health Care</t>
  </si>
  <si>
    <t xml:space="preserve">Municipalities; </t>
  </si>
  <si>
    <t>1. Strategy, approved;                     2.Administrative Instruction  Organizing, structure, determining the services and activities of Primary Health Care Institutions, approved;</t>
  </si>
  <si>
    <t>1.February- October;              2. January- October;</t>
  </si>
  <si>
    <t>Drafting policies and legislation on Primary Health Care</t>
  </si>
  <si>
    <t>Strengthening primary health care, by improving access to health services, including the highest rural areas</t>
  </si>
  <si>
    <t>CBK;                    TAK;</t>
  </si>
  <si>
    <t>1. Hardware devices installed;                                                                                                                                                     2. FIS user's Manual, approved;                                                      3. Training of FIS users, implemented;                                                                 4. Reporting, finance management, accounting and liaison modules (CBK TAK), implemented;</t>
  </si>
  <si>
    <t>1.April-September;                       2. January- May;                    3. June- October;             4. June-December;</t>
  </si>
  <si>
    <t>Extension of the FSSH Information System Platform (FIS)</t>
  </si>
  <si>
    <t>OPM,                     MoF</t>
  </si>
  <si>
    <t xml:space="preserve"> 48 positions, recruited. </t>
  </si>
  <si>
    <t>Empowering FSSH capacities</t>
  </si>
  <si>
    <t>OPM,                    MoF,                        MEI</t>
  </si>
  <si>
    <t xml:space="preserve"> 1. Law on health insurance, approved;                                                                                                     2.  AI on determination
of criteria for exemption from premium payment, co-payment and other health insurance payment for citizens
according to the poverty test, approved;         </t>
  </si>
  <si>
    <t>1. January-October;                  2. March-December</t>
  </si>
  <si>
    <t>Supplementation/amendment of the legal framework for the functionalization of the Health Insurance Fund.</t>
  </si>
  <si>
    <t>Provision of health protection for all citizens of the Republic of Kosovo;</t>
  </si>
  <si>
    <t xml:space="preserve">Link to ERP 
</t>
  </si>
  <si>
    <t xml:space="preserve">Financial cost </t>
  </si>
  <si>
    <t>Ministry of Health</t>
  </si>
  <si>
    <t xml:space="preserve">Ministry </t>
  </si>
  <si>
    <t>Government Program 2017-2021
Midterm plan and draft strategic plan for the residential accommodation of the Government 2015-2020 -2025</t>
  </si>
  <si>
    <t>1. Drafting the strategy and action plan for the accommodation of institutions  (2020-2025),
2. Projects of MEST institutions I-II-III (2015-2019)
3. Projects of KJC institutions (2015-2020) 
4.Projects of the MoJ institutions  
5. Projects of independent institutions -ACC KFA-NAO-                            
6. Projects of independent institutions -WWRO-ERO-ZRRMb- ACK       
7. Elaborations of expropriation and registration of IRK facilities.</t>
  </si>
  <si>
    <t>January- December</t>
  </si>
  <si>
    <t>Planning, drafting and application of technical standards for the projects of government institutions and other institutions</t>
  </si>
  <si>
    <t xml:space="preserve">
Government Program 201Midterm plan and draft strategic plan for the residential accommodation of the Government 2015-2020-2025  </t>
  </si>
  <si>
    <t xml:space="preserve">1.Project for Energy Efficiency in Government Buildings, complete.
2.Project for automation of metering in Government Buildings, complete.
3.Modernization of premises in Government Buildings 4.Project for lighting Efficiency in Government Buildings.
</t>
  </si>
  <si>
    <t>Management of government buildings.</t>
  </si>
  <si>
    <t xml:space="preserve">Government Program 2017-2021.Midterm plan and draft strategic plan for the residential accommodation of the Government 2015-2020-2025                           2. Memorandum between MoJ&amp;MPA   
3. Agreement between MPA&amp;MEST (30.01.2015)       
4. Agreement between KJC&amp;MPA (25.03.2015)  5.Agreement between MPA&amp;MEST (25.02.2016)    6.Agreement between MPA&amp;MEST (27.03.2017) 7.Agreement between MPA&amp;MESP-ICMM (19.05.2017) 8.Agreement between MPA&amp;KPM (15.05.2017)  9.Agreement between MPA&amp;RTK(2018) </t>
  </si>
  <si>
    <t xml:space="preserve">MPA
</t>
  </si>
  <si>
    <t>Developing the physical infrastructure of government institutions.</t>
  </si>
  <si>
    <t xml:space="preserve">Physical infrastructure of government institutions in order to provide adequate conditions for their functioning </t>
  </si>
  <si>
    <t>Government Program 2017-2021
APSMPA 2015-2020. 
Strategy on Training of Civil Servants 2016-2020</t>
  </si>
  <si>
    <t>Measure 8</t>
  </si>
  <si>
    <t>AIS/MPA,IRK</t>
  </si>
  <si>
    <t>1.Three methods applied for assessing the satisfaction of citizens with the services delivered by the PA, as defined in the Methodology.
2.25 services delivered by the Public Administration for citizens, evaluated by the citizens.</t>
  </si>
  <si>
    <t xml:space="preserve">1.April
2.January-December
</t>
  </si>
  <si>
    <t>Measuring the citizen satisfaction with the services delivered by the public administration.</t>
  </si>
  <si>
    <t>at no cost</t>
  </si>
  <si>
    <t>1.Institutional mechanisms for Open data, established, March
2.Action Plan for Open data, implemented, December
3.Increase of the number of data sets published in the Data Portal1</t>
  </si>
  <si>
    <t>1.March
2.January-December
3.January December</t>
  </si>
  <si>
    <t>Open data.</t>
  </si>
  <si>
    <t>APSMPA,
Interoperability Framework</t>
  </si>
  <si>
    <t>1.Interconnection of 10 electronic systems, December
2.Concept document on Database Administration (approved), June</t>
  </si>
  <si>
    <t>1.January-December</t>
  </si>
  <si>
    <t>Interconnection of electronic systems through Interoperability  Platform.</t>
  </si>
  <si>
    <t>AIS/MPA</t>
  </si>
  <si>
    <t xml:space="preserve">1.Document for the establishment of the e-Kosova Portal, drafted
2. Terms of reference, drafted 
3. Portal designed 
4. Portal functionalized.  </t>
  </si>
  <si>
    <t>1.March
2.March
3.September
4.December</t>
  </si>
  <si>
    <t>Establishing the electronic services portal 
"e-Kosova"</t>
  </si>
  <si>
    <t>Government Program 2017-2021
APSMPA 2015-2020</t>
  </si>
  <si>
    <t>IRK
Municipality of Prizren,
MIA,
MTI,
MLSW,
MESP etc.</t>
  </si>
  <si>
    <t xml:space="preserve">1.Document for Single Point of Contact, approved, February
2.Physical infrastructure of the pilot Single point of contact - refurbished/completed, September
3.Services delivered by the Single Point of Contact, selected, June
4.Single Point of Contact for the delivery of services for the citizens, functionalized. December
</t>
  </si>
  <si>
    <t xml:space="preserve">Establishing two pilot single points of contact </t>
  </si>
  <si>
    <t>Improving the delivery of services, and transparency in public administration</t>
  </si>
  <si>
    <t>1. Training module from application to  certification, developed, December
2. Online application in the recruitment process in all RKS institutions, December
3. Adapting the HRMIS in conformity with the legal framework, December</t>
  </si>
  <si>
    <t>Upgrading and developing new modules in the HRMIS</t>
  </si>
  <si>
    <t xml:space="preserve">Good governance and the rule of law </t>
  </si>
  <si>
    <t>KIPA 1,2,3 and 5
4.GIZ,USAID,SIDA DEMOS</t>
  </si>
  <si>
    <t>KIPA/MPA</t>
  </si>
  <si>
    <t xml:space="preserve">1. 95 training courses organized, December
2. 3400 civil servants trained; December
3. 420 days of training held, December
4. 20 training courses organized with donors, December
5. 10 programs/training courses organized with local institutions. December
</t>
  </si>
  <si>
    <t>Capacity building through training</t>
  </si>
  <si>
    <t>Government Program 2017-2021
APSMPA</t>
  </si>
  <si>
    <t>MAP, MoF, IRK.</t>
  </si>
  <si>
    <t>18,150 MTEF
APSMPA</t>
  </si>
  <si>
    <t>1.Drafted methodology, June 
2. Standardized job descriptions according to the positions of the civil service catalogue, December</t>
  </si>
  <si>
    <t xml:space="preserve">1. January-June
</t>
  </si>
  <si>
    <t>Drafting the methodology for standardization of job description (level of responsibility and complexity of the job)</t>
  </si>
  <si>
    <t>12,000,000,
MTEF
APSMPA</t>
  </si>
  <si>
    <t>1.Number of job titles, updated, December
2.Job classification according to the new legislation, December</t>
  </si>
  <si>
    <t xml:space="preserve">January-December
</t>
  </si>
  <si>
    <t>Aligning/updating the catalogue with new positions in the civil service</t>
  </si>
  <si>
    <t>Upgraded system for managing, monitoring and enforcing civil service legislation -PA and establishment of a professional, efficient and effective civil service.</t>
  </si>
  <si>
    <t xml:space="preserve">Link to ERA 
</t>
  </si>
  <si>
    <t>Unit responsible for implementation</t>
  </si>
  <si>
    <t>Measurement Indicator</t>
  </si>
  <si>
    <t>Ministry of Public Administration</t>
  </si>
  <si>
    <t>Chapter 7, Measure 3.8.</t>
  </si>
  <si>
    <t>MTI, MoF, Customs</t>
  </si>
  <si>
    <t>1. National Strategy and Action Plan for Strengthening Copyright (March)
2. Concept Document on Copyright and Related Rights; approved
3. Administrative Instruction on Determining Procedures Concerning the Supervision of Collective Associations - approved;
4. Amendment and Supplementation of the Regulation No. 01/2012 on Procedures of granting, respectively revoking the license to associations for collective administration of copyright and related rights, approved                                                5. Regulation on Task Force Work, Reporting and Monitoring of Strategy Implementation, approved. December.
6.Fees for cable operators for use of the content protected by Copyright Law (October-December).</t>
  </si>
  <si>
    <r>
      <t xml:space="preserve">Enhancing legal framework with the aim of implementing the Law on Copyright and alignment with the EU </t>
    </r>
    <r>
      <rPr>
        <sz val="12"/>
        <rFont val="Book Antiqua"/>
        <family val="1"/>
      </rPr>
      <t xml:space="preserve">Acquis </t>
    </r>
  </si>
  <si>
    <t>1. Participation in a WIPO conference and regional conferences for the purpose of getting the recognition and lobbying for WIPO membership; January - December
2. Participation in at least one of the international copyright events</t>
  </si>
  <si>
    <r>
      <t xml:space="preserve">Regional Cooperation and with the World Intellectual Property Organization  </t>
    </r>
    <r>
      <rPr>
        <sz val="12"/>
        <color indexed="10"/>
        <rFont val="Book Antiqua"/>
        <family val="1"/>
      </rPr>
      <t/>
    </r>
  </si>
  <si>
    <t>Associations for collective management of copyrights, KC,                            KP, TI</t>
  </si>
  <si>
    <t>April - December</t>
  </si>
  <si>
    <t xml:space="preserve">Coordination of anti piracy activities </t>
  </si>
  <si>
    <t>Law on copyright and related rights</t>
  </si>
  <si>
    <t>MTI, KJC, Ministry of Education, University Administration, and Education Directorates in respective cities</t>
  </si>
  <si>
    <r>
      <rPr>
        <sz val="12"/>
        <color indexed="8"/>
        <rFont val="Book Antiqua"/>
        <family val="1"/>
      </rPr>
      <t>1. Workshop with law enforcement institutions, held (Judges of the Economic affairs department, lawyers, criminal judges and prosecutors of basic courts and prosecutions, and market inspectors) September – October                                                                                                                                                           3. On the job training of the staff of the Office for copyrights, regarding the implementation of the Regulation on Special Compensation,  March</t>
    </r>
    <r>
      <rPr>
        <sz val="12"/>
        <rFont val="Book Antiqua"/>
        <family val="1"/>
      </rPr>
      <t xml:space="preserve">
</t>
    </r>
  </si>
  <si>
    <t>Capacity building</t>
  </si>
  <si>
    <t xml:space="preserve">MTI, KJC, Ministry of Education, University Administration, and Education Directorates in respective cities </t>
  </si>
  <si>
    <t xml:space="preserve"> January - December </t>
  </si>
  <si>
    <t xml:space="preserve">Promotion of the copyright </t>
  </si>
  <si>
    <t>Promoting and strengthening the implementation of Copyrights and Related Rights</t>
  </si>
  <si>
    <t>Program of the Government of Republic of
Kosovo 2017-2021, MTEF 2019-2021</t>
  </si>
  <si>
    <t xml:space="preserve">1. Organization of the conference “Sport for all, massification and increase of the number of physical education”;                                                                                    2.Organisation of school sports leagues (at municipal level) and school sports competitions (lower secondary school and high schools) at regional level and national level; 180 000 students
3. Organization of the conference “Women &amp; Sports”;                                                                                                                                            4. Establishment of new sports clubs and leagues that did not exist before;                                5. Women capacity building in sports institutions,                                                          6. Promotion of the construction of multi-sports pitches within the public parks;                                                                                                                                                       7. Promotional awareness campaigns for the benefit of recreational sports in the healthy life of the population (by category according to age groups) with sports organizations;                                                                                                                               8. Organization of the European Week of Sports (23-30 September).                                                                                                                    </t>
  </si>
  <si>
    <t>Masiffication of sports and enhancement of school sports</t>
  </si>
  <si>
    <t>1.Concept Document on Sports and the management and use of public sports facilities, approved
2. Strategy on Sports 2019-2024, approved</t>
  </si>
  <si>
    <t>Enhancing policy framework in the field of sports</t>
  </si>
  <si>
    <t>1. Support to Olympic Committee, Sport federations for the operation and organization of national and international sports activities;                                                      2. Participation of national teams in qualifying competitions for the European and World Championships;                                                                                                           3. Professional capacity building in sports: 150 coaches, 10 doctors, 70 administrators and 70 trained sports judges.</t>
  </si>
  <si>
    <t>Financial support to the Kosovo Olympic Committee (KOC), sports federations, clubs, as well as support to representations in qualifying competitions for the European and World Championships</t>
  </si>
  <si>
    <t>Modernization of sports infrastructure in the construction of closed and open facilities</t>
  </si>
  <si>
    <t xml:space="preserve">Municipalities </t>
  </si>
  <si>
    <t>Infrastructural investments in the field of Youth</t>
  </si>
  <si>
    <t>MTEF 2019-2021</t>
  </si>
  <si>
    <t>NGOs</t>
  </si>
  <si>
    <r>
      <t xml:space="preserve">1. 10 projects for the delivery of workshops implemented, benefiting at least 1500 young people.                                                                                                                                                                                                                                                                                                                                                                                                                                                                                                                                                     2. Three youth camps.                                                                                                                      </t>
    </r>
    <r>
      <rPr>
        <sz val="12"/>
        <color indexed="8"/>
        <rFont val="Book Antiqua"/>
        <family val="1"/>
      </rPr>
      <t xml:space="preserve">3. At least one bilateral agreement with institutions, carried out.  </t>
    </r>
    <r>
      <rPr>
        <sz val="12"/>
        <rFont val="Book Antiqua"/>
        <family val="1"/>
      </rPr>
      <t xml:space="preserve">                                               4. One campaign on non-formal education, carried out. </t>
    </r>
  </si>
  <si>
    <t xml:space="preserve">Developing skills and competencies among youth through non-formal and informal education </t>
  </si>
  <si>
    <t xml:space="preserve">Strategy on prevention of violent extremism and radicalization leading to terrorism 2018-2020, MTEF 2019-2021, </t>
  </si>
  <si>
    <t xml:space="preserve">1. 10 projects, implemented.                                                                                                           2. 7 regional meetings/workshops, held                                                                               3. Training for dialogue and tolerance in at least 10 municipalities of Kosovo, held.                                                                                                                                       4. One (1) awareness raising campaign at national level, implemented                                                                                    5. At least 10 Youth organizations supported in the capacity building to prevent violent extremism and radicalization leading to terrorism.           </t>
  </si>
  <si>
    <t xml:space="preserve">Supporting young people for volunteering, promoting prevention of negative phenomena (preventing violent extremism) </t>
  </si>
  <si>
    <t>Program of the Government of Republic of
Kosovo 2017-2021; MTEF 2019-2021</t>
  </si>
  <si>
    <t>MLSW, Municipalities, Youth non-governmental organizations</t>
  </si>
  <si>
    <t xml:space="preserve">1. 600 young people trained for entrepreneurship;                                                                                           2. 50-80 Grants for start-ups, carried out;                                                                                          3. 150 young people trained for life skills;                                                                                     4. At least 60 young people involved in on-the-job training;                                                         5. At least 50 Youth organizations supported for social integration;                                                        6. At least 40 Organizations supported in the field of Health Education;                          7. At least 30 Organizations supported for human security. </t>
  </si>
  <si>
    <t xml:space="preserve">Supporting the program development in entrepreneurship training, grants and equipment for start-ups, as well as vocational training for requalification and provision of internship (on-the-job) </t>
  </si>
  <si>
    <t>KASH 2019-2021, Law on empowerment and participation of youth No. 03/L-145, Agreement regarding the establishment of the Regional Youth Cooperation Office</t>
  </si>
  <si>
    <t>Municipalities, RYCO, youth organizations, LYAC and NGOs</t>
  </si>
  <si>
    <t>Supporting youth organizations in capacity building and strengthening of civic youth activism</t>
  </si>
  <si>
    <t xml:space="preserve">Promoting and supporting youth participation in decision-making processes, as well as informal education, employment, volunteering, health education and human security </t>
  </si>
  <si>
    <t>Program of the Government of Republic of
Kosovo 2017-2021, MTEF 2019-2021, National Strategy for Cultural Heritage</t>
  </si>
  <si>
    <t>Point 3.24 NPISAA and Article 3 and 4 SAA</t>
  </si>
  <si>
    <t xml:space="preserve">April -October </t>
  </si>
  <si>
    <t>Promoting cultural heritage and cultural diversity and protecting both cultural heritage and expression of Kosovo's Communities</t>
  </si>
  <si>
    <r>
      <t>1. 10 rescue archaeological excavation projects, carried out                                           2. 12 regular excavation projects, carried out                                                                    3. 24 projects in the category of architectural heritage (Program: Precautious measures- emergency interventions), completed                                                                                4. 30 conservation-restoration projects of architectural heritage; carried out;                                                                                                                                        5. Management plans, implemented</t>
    </r>
    <r>
      <rPr>
        <sz val="12"/>
        <color indexed="8"/>
        <rFont val="Book Antiqua"/>
        <family val="1"/>
      </rPr>
      <t xml:space="preserve"> ( Archaeological Park Ulpiana;  Historical Centre of Prizren, Fortress of Prizren, Fortress of Novobërda, Fortress of Vushtria);                                                                                                                                                6. Improving public access and promoting sustainable use of heritage assets.</t>
    </r>
  </si>
  <si>
    <t>Preservation and management of cultural heritage assets, a prerequisite for sustainable development</t>
  </si>
  <si>
    <r>
      <t xml:space="preserve">1.Physical and technical infrastructure of institutions, Improved;                               2.National collection in the Museum of Kosovo created (Archaeological collection; Ethnological collection; Historical collection and Natural collection)
</t>
    </r>
    <r>
      <rPr>
        <sz val="12"/>
        <color indexed="8"/>
        <rFont val="Book Antiqua"/>
        <family val="1"/>
      </rPr>
      <t xml:space="preserve">3.Regional cooperation for the rehabilitation of cultural heritage, continued;                                                                                                                                                         4. Maintenance and update of the digital base;         </t>
    </r>
    <r>
      <rPr>
        <sz val="12"/>
        <rFont val="Book Antiqua"/>
        <family val="1"/>
      </rPr>
      <t xml:space="preserve">                                                                        5.List of Cultural Heritage-Temporary Protection and National Registry, as well as  integration of data in Kosovo Cadastral Agency.</t>
    </r>
  </si>
  <si>
    <t xml:space="preserve">March-September </t>
  </si>
  <si>
    <t>Development of cultural heritage Institutions, transparency and accountability</t>
  </si>
  <si>
    <t>Law No. 04 /L-088 on State Archives;  Law No. 04/L-184 on Office Work  Administration;  International Cooperation Agreements; International standards of Archival studies; Administrative Instruction No. 09/2007 on Receiving and hand-over of archive materials;   International Cooperation Agreements.</t>
  </si>
  <si>
    <t>Institutions for the creation of archive material in the Republic of Kosovo; International Archives</t>
  </si>
  <si>
    <t>Protection and digitization of the archive material</t>
  </si>
  <si>
    <t>Cultural Heritage Subordinate  Institutions, OPM, KCCH, Municipalities, MESP, MEI, MTI, MLGA</t>
  </si>
  <si>
    <t>1. Draft law on Cultural Heritage, approved.  
2. Concept Document on Museums, approved
3. Concept Document on the return of objects unlawfully removed, approved 
4. Concept Document on the export of cultural goods, approved</t>
  </si>
  <si>
    <t>Enhancing and aligning legal framework</t>
  </si>
  <si>
    <r>
      <t xml:space="preserve">Protection, preservation and promotion of cultural heritage and protection and  digitalization of archive material </t>
    </r>
    <r>
      <rPr>
        <i/>
        <sz val="12"/>
        <color indexed="10"/>
        <rFont val="Book Antiqua"/>
        <family val="1"/>
      </rPr>
      <t xml:space="preserve"> </t>
    </r>
  </si>
  <si>
    <t>Program of the Government of Republic of
Kosovo 2017-2021; MTEF 2019-2022.</t>
  </si>
  <si>
    <t>Infrastructural investments in the field of culture</t>
  </si>
  <si>
    <t>Program of the Government of Republic of
Kosovo 2017-2021</t>
  </si>
  <si>
    <t xml:space="preserve">NSD Ensemble  "SHOTA" , OPM, SPO, GCS, MEI, MoF, MLGA etc. </t>
  </si>
  <si>
    <t>Enhancing legal framework and policies in the field of culture</t>
  </si>
  <si>
    <t>OPM, MFA, MEI, Public and Non-Public Cultural Institutions of Kosovo.</t>
  </si>
  <si>
    <r>
      <t xml:space="preserve">1.Representation of Republic of Kosovo in Venice Biennale, carried out. (May)
2.Representation of Republic of Kosovo in Berlinale, carried out. (February)  
3. Representation of Republic of Kosovo in Cannes Film Festival, carried out.  (May)  
4. Participation in the Book Fair in Frankfurt (October), Paris (March), Tirana (November), Prishtina (June), supported. 
5. Applying for OSCAR, supported. 
6. Protocol on cultural cooperation between Kosovo and Albania, carried out. (January-December)
</t>
    </r>
    <r>
      <rPr>
        <sz val="12"/>
        <color indexed="8"/>
        <rFont val="Book Antiqua"/>
        <family val="1"/>
      </rPr>
      <t>7. Participation in the framework of the Creative Europe Program, carried out. (January-December)                                                                                                                                                        8. Public Call for Supporting Cultural Projects, carried out. (January-March)</t>
    </r>
  </si>
  <si>
    <r>
      <t>Internationalization of culture through participation in international events</t>
    </r>
    <r>
      <rPr>
        <sz val="12"/>
        <color indexed="10"/>
        <rFont val="Book Antiqua"/>
        <family val="1"/>
      </rPr>
      <t xml:space="preserve"> </t>
    </r>
  </si>
  <si>
    <t>Supporting public cultural institutions</t>
  </si>
  <si>
    <t>Supporting cultural works, internationalization of culture and promotion of cultural diplomacy</t>
  </si>
  <si>
    <t>Institution involved</t>
  </si>
  <si>
    <t xml:space="preserve">Ministry of Culture, Youth and Sport </t>
  </si>
  <si>
    <t>Multimodal Transport Sector Strategy</t>
  </si>
  <si>
    <r>
      <t xml:space="preserve">1) Participation in at least two working group meetings within CITA, accomplished, December.                             
2) Participation and presentation of the Ministry at the CIECA Congress, 
3) Participation in at least two meetings of working groups within CIECA, accomplished, December.)
</t>
    </r>
    <r>
      <rPr>
        <sz val="11"/>
        <color indexed="10"/>
        <rFont val="Book Antiqua"/>
        <family val="1"/>
      </rPr>
      <t/>
    </r>
  </si>
  <si>
    <t>Participation in technical group meetings at CIECA (International Commission for Driver Testing) and CITA (International Motor Vehicle Inspection Committee)</t>
  </si>
  <si>
    <t>Increasing safety and improving road network in the national and regional roads network</t>
  </si>
  <si>
    <t>150 km of motorways (R6 and R7), maintained</t>
  </si>
  <si>
    <t>Increasing safety and improving road network in the motorway network</t>
  </si>
  <si>
    <t xml:space="preserve">Km completed  </t>
  </si>
  <si>
    <t>Rehabilitation and expansion of existing national, regional roads</t>
  </si>
  <si>
    <t>2. Rehabilitation of the existing network as well as the construction of new roads</t>
  </si>
  <si>
    <t>90 km projected</t>
  </si>
  <si>
    <t xml:space="preserve">Q3 </t>
  </si>
  <si>
    <t>Design of the Istog-Peja motorway</t>
  </si>
  <si>
    <t>10 bus stops, on national road N9 (Peja-Prishtina), built</t>
  </si>
  <si>
    <t>Improvement of services in order to create facilitations in the road transport of passengers</t>
  </si>
  <si>
    <t>NPISAA, Chapter 14, 3.14.4</t>
  </si>
  <si>
    <t>100000 (50000GQ+50000 Other funds)</t>
  </si>
  <si>
    <t>Establishment of the internet network, getting equipped with computer and provision of halls, completed.</t>
  </si>
  <si>
    <t>Improvement of digital infrastructure in testing candidates for drivers</t>
  </si>
  <si>
    <t xml:space="preserve">1. 680 inspections in road infrastructure, completed, as well as the number of administrative and misdemeanour measures taken. 
2. 920 road transport inspections, completed, as well as the number of administrative and misdemeanour measures taken
3. 550 inspections at technical inspections centres, completed, as well as the number of administrative and misdemeanour measures taken
4. 1100 inspections in driving schools, completed, as well as the number of administrative and misdemeanour measures taken  </t>
  </si>
  <si>
    <t>Supervision of the implementation of the applicable legislation that regulates the field of road infrastructure, road transport, roadworthiness tests and driving schools, through inspections.</t>
  </si>
  <si>
    <t>NPISAA, Chapter 14, 3.14.3</t>
  </si>
  <si>
    <t>Establishment of the instrumental landing system (lighting) from category 2 to category 3b, completed</t>
  </si>
  <si>
    <t>Improvement of services in order to create facilitation in air transport</t>
  </si>
  <si>
    <t>NPISAA, Chapter 14, 3.14.2</t>
  </si>
  <si>
    <t xml:space="preserve">Review of Sector Strategy and Multimodal Transport 2015-2025 and Action Plan, approved
</t>
  </si>
  <si>
    <t>Drafting of transport sectoral strategic development policies</t>
  </si>
  <si>
    <t xml:space="preserve"> 1.Strategy of the civil aviation sector, adopted, 2.Concept Document on Civil Aviation, adopted, June, 3.Concept Document on ''Regulating the Field of Accident and Incident Investigation for Civil Aviation and Railway'', adopted, June. 4.Concept Paper for Kosovo Railways</t>
  </si>
  <si>
    <t>Drafting of strategic development policies of the civil aviation sector</t>
  </si>
  <si>
    <t>Ministry of Infrastructure</t>
  </si>
  <si>
    <t>Program of the Government of the Republic of Kosovo 2017-2021.</t>
  </si>
  <si>
    <t>Producer and processing associations, NGOs, municipalities, donors, etc.</t>
  </si>
  <si>
    <t>50,000.00 Euros</t>
  </si>
  <si>
    <t>5 fairs and other promotional events, held.</t>
  </si>
  <si>
    <t>Promotion of Kosovo's agricultural and livestock products in the domestic and international market.</t>
  </si>
  <si>
    <t>Pillar 4, Measure 31, Activity 4.</t>
  </si>
  <si>
    <t>Administrative cost.</t>
  </si>
  <si>
    <t>1. Number of varieties that apply for VCU testing;                                                                                      2. Number of varieties, registered;                                 3. Number of artificial fertilizers, registered;                                           4. Number of PPPs, registered;                                       5. Number of licensed entities that deal with agricultural inputs;</t>
  </si>
  <si>
    <t>Increasing productivity per surface and increasing the quality of agricultural products through the registration of new varieties, plant protection products (PPP) and artificial fertilizers.</t>
  </si>
  <si>
    <t>Chapter II, Competitiveness and Investment Climate.</t>
  </si>
  <si>
    <t>Chapter IV, Measure 31, Activity 4.</t>
  </si>
  <si>
    <t>Executing Company, FVA, and Municipalities from the Vineyards of the Republic of Kosovo.</t>
  </si>
  <si>
    <t>64,279.00 Euros</t>
  </si>
  <si>
    <t>Maintenance, Expansion and Strengthening of the Vineyard Cadastre, Wine and Spirit Quality Management System in the Vineyard Region of the Republic of Kosovo</t>
  </si>
  <si>
    <t>Program for Agriculture and Rural Development 2014-2020.</t>
  </si>
  <si>
    <t>FVA, production companies.</t>
  </si>
  <si>
    <t>25.000 Euros</t>
  </si>
  <si>
    <t>1. Number of varieties of agricultural crops tested;                                                                         2. Number of reports for VCUs of agricultural crops;                                                                               3. Number of varieties controlled and monitored for varietal purity;                                                         4. Number of reports on varietal purity.</t>
  </si>
  <si>
    <t>Research of Values for Cultivation and Use - VCUs, as well as Post-Control testing</t>
  </si>
  <si>
    <t>Measure 31, Activity 3.</t>
  </si>
  <si>
    <t>MTI, FVA, Municipal Inspectors.</t>
  </si>
  <si>
    <t xml:space="preserve">250.000.00 Euros  </t>
  </si>
  <si>
    <t>1.Accreditation of laboratories at KAI;                               2.Laboratories at KAI, equipped.</t>
  </si>
  <si>
    <t>Laboratory capacity building in KAI.</t>
  </si>
  <si>
    <t>OPM, MESP, municipalities, NGOs.</t>
  </si>
  <si>
    <t xml:space="preserve">January-June </t>
  </si>
  <si>
    <t>Drafting of a Policy for Kosovo's Agricultural Institute</t>
  </si>
  <si>
    <t>NPISAA Chapter 11 3.11.3</t>
  </si>
  <si>
    <t>MESP, MTI, Faculty of Agriculture, FVA etc.</t>
  </si>
  <si>
    <t>Concept Document, adopted.</t>
  </si>
  <si>
    <t>July-December</t>
  </si>
  <si>
    <t>Drafting of Artificial Fertilizer Policy.</t>
  </si>
  <si>
    <t>NPISAA Chapter 11 3.11.2-3.11.9</t>
  </si>
  <si>
    <t>1. 2,700.00 Euros;                   2. 2,700.00 Euros;               3. 2,700.00 Euros;                4. 2,700.00 Euros;                5. 2,700.00 Euros;                6. 2,700.00 Euros;                7. 2,700.00 Euros;                8. 2,700.00 Euros.</t>
  </si>
  <si>
    <t>Administrative Instructions (AI) for Organic Agriculture</t>
  </si>
  <si>
    <t>NPISAA Chapter 12 3.12.4</t>
  </si>
  <si>
    <t>MoF, MEI, MTI, FVA, GCS-OPM, FA&amp;V.</t>
  </si>
  <si>
    <t xml:space="preserve">3,150.00 Euros </t>
  </si>
  <si>
    <t>Draft Law on Seedling Material, adopted.</t>
  </si>
  <si>
    <t>Drafting of the legal framework for production, trading, control, registration of producers and traders of seedling material.</t>
  </si>
  <si>
    <t>NPISAA Chapter 12 3.12.3</t>
  </si>
  <si>
    <t>Draft Law on Seeds, adopted.</t>
  </si>
  <si>
    <t>Drafting of the legal framework for production, trading, control, registration of seed producers and traders.</t>
  </si>
  <si>
    <t>NPISAA Chapter 12 3.12.2</t>
  </si>
  <si>
    <t>MoF, MEI, FVA, LO-OPM, GCS-OPM, VCK, FA&amp;V.</t>
  </si>
  <si>
    <t>Draft Law on Amending and Supplementing the Law No. 2004/21 on Veterinary, adopted</t>
  </si>
  <si>
    <t>Drafting of the legal framework for combating and preventing animal diseases, circulation of live animals, products of animal origin.</t>
  </si>
  <si>
    <t>NPISAA Chapter 12 3.12.1</t>
  </si>
  <si>
    <t>MoF, MEI, MTI, FVA, LO-OPM, GCS-OPM, FA&amp;V, NGO.</t>
  </si>
  <si>
    <t>300 Euros</t>
  </si>
  <si>
    <t>Draft Law on Amending and Supplementing the Law No. 03/L-016 on Food.</t>
  </si>
  <si>
    <t>Drafting of the legal framework for safe food and food safety.</t>
  </si>
  <si>
    <t>Food safety, preservation of human and animal health, and the promotion of agricultural and livestock products.</t>
  </si>
  <si>
    <t xml:space="preserve">Program of the Government of the Republic of Kosovo 2017-2021;                           Forestry Strategy, 2010-2020;                                   </t>
  </si>
  <si>
    <t>Pillar IV, Measure 33, Activity 3.</t>
  </si>
  <si>
    <t>Number of cases of fires and illegal logging reported in real time.</t>
  </si>
  <si>
    <t>Functionalizing the forest information system to improve sustainable forest management.</t>
  </si>
  <si>
    <t>Pillar IV, Measure 33, Activity 1.</t>
  </si>
  <si>
    <t>MLSW, Municipalities.</t>
  </si>
  <si>
    <t>320,000.00 Euros</t>
  </si>
  <si>
    <t>1. 2,000,000 seedlings produced (April-June).                                                              2. 300 ha wooded (October-November).</t>
  </si>
  <si>
    <t xml:space="preserve">Growth of forest areas and production of seedlings  </t>
  </si>
  <si>
    <t>Pillar IV, Measure 33, Activity 1 Activity 2.</t>
  </si>
  <si>
    <t xml:space="preserve">151,667.00 Euros              </t>
  </si>
  <si>
    <t xml:space="preserve">1.120 persons engaged for active guardianship (September).                                                            2.20.000 m band against fire, opened.                                                           </t>
  </si>
  <si>
    <t>Protection of forests from illegal logging and forest fires.</t>
  </si>
  <si>
    <t>Pillar 4, Measure 33, Activity 3.</t>
  </si>
  <si>
    <t>250,000 .00 Euros</t>
  </si>
  <si>
    <t>About 20,000 ha in 6 management units, inventoried.</t>
  </si>
  <si>
    <t>Drafting of forest management plans</t>
  </si>
  <si>
    <t>MESP, MTI, MED, municipalities</t>
  </si>
  <si>
    <t>Draft Strategy for Forestry Development, drafted</t>
  </si>
  <si>
    <t>Strategy for Forestry Development 2021-2030</t>
  </si>
  <si>
    <t>NPISAA Chapter 27, 3.27.2.</t>
  </si>
  <si>
    <t>MoF, MEI, KHF, MIA, MESP.</t>
  </si>
  <si>
    <t>Draft Law on Hunting, adopted.</t>
  </si>
  <si>
    <t>Drafting of the legal framework for regulating the protection, cultivation and exploitation of wild fauna.</t>
  </si>
  <si>
    <t>NPISAA Chapter 27, 3.27.3</t>
  </si>
  <si>
    <t>MoF, MEI, MESP, NGO, Representative of Associations of Kosovo Municipalities.</t>
  </si>
  <si>
    <t>6,300.00 Euros</t>
  </si>
  <si>
    <t>Draft Law on Forests, adopted.</t>
  </si>
  <si>
    <t>Drafting of the legal framework for the utilization, protection and management of forests and forest lands.</t>
  </si>
  <si>
    <t>Sustainable management of forests and forest lands</t>
  </si>
  <si>
    <t>Pillar IV, Measure 31, Activity No.4.</t>
  </si>
  <si>
    <t>Municipalities from Vineyard areas of the Republic of Kosovo</t>
  </si>
  <si>
    <t>350,000.00 Euros</t>
  </si>
  <si>
    <t>1. 32 km of roads in 8 (eight) vineyard areas with a surface of 3300 ha with vineyards, built.</t>
  </si>
  <si>
    <t>Rehabilitation of the road network throughout the Vineyard regions of the Republic of Kosovo</t>
  </si>
  <si>
    <t>Pillar 4, Measure 32, Activity 5.</t>
  </si>
  <si>
    <t>Municipalities, irrigation companies etc.</t>
  </si>
  <si>
    <t>1,137.332.00 Euros</t>
  </si>
  <si>
    <t>1.About 1200 ha of agricultural areas under irrigation.                                                      2.Master plan for irrigation at country level, approved.                                                            3. Existing systems of Radoniq, expanded.</t>
  </si>
  <si>
    <t>Improvement of irrigation infrastructure and environmental protection.</t>
  </si>
  <si>
    <t>OPM, MESP, FVA, Faculty of Agriculture and Veterinary, NGOs, municipalities etc.</t>
  </si>
  <si>
    <t>965,000.00 Euros</t>
  </si>
  <si>
    <t xml:space="preserve">National Program for Agricultural Land Inventory of the Republic of Kosovo </t>
  </si>
  <si>
    <t>Program of the Government of the Republic of Kosovo 2017-2021;                            Land consolidation strategy 2010-2020.</t>
  </si>
  <si>
    <t>Pillar 3, Measure 20, Activity 2.</t>
  </si>
  <si>
    <t>NPISAA Chapter 11 3.11.4</t>
  </si>
  <si>
    <t>MESP, MLGA, Municipalities, GIZ.</t>
  </si>
  <si>
    <t>700,000.00 Euros GIZ</t>
  </si>
  <si>
    <t>Further regulation of agricultural land and protection from unplanned destination change of agricultural land.</t>
  </si>
  <si>
    <t>Pillar 3, Measure 20, Activity 3.</t>
  </si>
  <si>
    <t>KCA, GIZ, Notary, Municipal commission for consolidation, Geodesy Company for project implementation and supervision, Municipal Cadastral Office, Courts.</t>
  </si>
  <si>
    <t>500,000.00 Euros</t>
  </si>
  <si>
    <t xml:space="preserve">1. 25 hectares of agricultural land, arranged in Cadastral Zone Celina, Municipality of Rahovec.  </t>
  </si>
  <si>
    <t>Voluntary consolidation of agricultural land in the municipality of Rahovec.</t>
  </si>
  <si>
    <t>Sustainable use of agricultural land, protection and regulation and rehabilitation of irrigation system</t>
  </si>
  <si>
    <t>Agreement of the Government of the Republic of Kosovo (MoF, MAFRD) and the US Treasury.</t>
  </si>
  <si>
    <t>CBK, Commercial Banks and Microfinance Institutions.</t>
  </si>
  <si>
    <t xml:space="preserve">Periodic reporting on the comparison between the previous periods and years (number of allowed loans, interest rates and the total volume of investments), drafted twice a year. </t>
  </si>
  <si>
    <t>Monitoring of the Guarantee Fund DCA                        ( Development Credit Authority), for guaranteeing agri/rural loans.</t>
  </si>
  <si>
    <t>Strategy of Advisory Services for Agriculture and Rural Development 2015-2020; Program for Agriculture and Rural Development 2014-2020</t>
  </si>
  <si>
    <t>Pillar 3, Measure 20, Activity 2</t>
  </si>
  <si>
    <t>Municipalities - MIC</t>
  </si>
  <si>
    <t>1. 180,000.00 Euros    2. 70,000.00 Euros</t>
  </si>
  <si>
    <t>Further support of municipal advisory centres for agriculture and rural development, as well as provision of services for farmers' education and training.</t>
  </si>
  <si>
    <t xml:space="preserve">Program of the Government of the Republic of Kosovo 2017-2021;     </t>
  </si>
  <si>
    <t>Pillar 3, Measure 20, Activity 3; Pillar 4, Measure 31, Activity 5.</t>
  </si>
  <si>
    <t>KAS, Customs, FVA, NGO (Market Information System).</t>
  </si>
  <si>
    <t>202,668.00 Euros</t>
  </si>
  <si>
    <t>5 existing, integrated systems (LPIS, Vineyard Cadastre, Farm Register, Animal Registration and Identification, and Business Register)</t>
  </si>
  <si>
    <t>Integration of Information Systems into an Integrated Agricultural Information System (SIIB).</t>
  </si>
  <si>
    <t>Further institutional development for EU approximation.</t>
  </si>
  <si>
    <t>FVA, SPO-OPM, GIZ</t>
  </si>
  <si>
    <t>Strategy for Agro-Processing Enterprises, adopted</t>
  </si>
  <si>
    <t>Drafting of the Strategy for Agro-processing Enterprises</t>
  </si>
  <si>
    <t>Chapter II, Activity 4 and 5</t>
  </si>
  <si>
    <t>MoF, MTI, KAS, KCC, Customs, Faculty of Agriculture.</t>
  </si>
  <si>
    <t>Green Report, approved and published.</t>
  </si>
  <si>
    <t>October - December</t>
  </si>
  <si>
    <t>Preparation and publication of the Green Report for 2018.</t>
  </si>
  <si>
    <t>Pillar 3, Measure 18, Activity 3.</t>
  </si>
  <si>
    <t xml:space="preserve">176,000.00 Euros   </t>
  </si>
  <si>
    <t>1. About 1250 farms of FADN, monitored.                    2. Report on monthly comparisons of trade exchange, drafted.                                                                            3. Weekly prices report, drafted.</t>
  </si>
  <si>
    <t>Preparation and publication of statistical agricultural data.</t>
  </si>
  <si>
    <t>Program for Agriculture and Rural Development 2014-2020; Framework Agreement between Kosovo and the European Commission, dated: 27 March 2015.</t>
  </si>
  <si>
    <t>AAD</t>
  </si>
  <si>
    <t>Preparation of the Annual Report: (input and output indicators).</t>
  </si>
  <si>
    <t>Monitoring of the PARD 2014-2020 implementation process, for 2018.</t>
  </si>
  <si>
    <t>WB, AAD, Municipalities</t>
  </si>
  <si>
    <t>40,000.00 Euros</t>
  </si>
  <si>
    <t>1 National conference, held.                                          11 information sessions in 7 regions, held.               2200 guides for applicants, published etc.</t>
  </si>
  <si>
    <t>Promotion of the Program for Agriculture and Rural Development 2020.</t>
  </si>
  <si>
    <t>Program of the Government of the Republic of Kosovo 2017-2021;                                     Program for Agriculture and Rural Development 2014-2020; Framework Agreement between Kosovo and the European Commission, dated: 27 March 2015.</t>
  </si>
  <si>
    <t>Pillar 4, Measure 31, Activity 1,2,4.</t>
  </si>
  <si>
    <t>Associations, Other stakeholders, LAGs etc.</t>
  </si>
  <si>
    <t>Rural Development Program 2020, adopted.</t>
  </si>
  <si>
    <t>Drafting of the Program for Rural Development Projects for 2020.</t>
  </si>
  <si>
    <t>Program of the Government of the Republic of Kosovo 2017-2021;                                                Program for Agriculture and Rural Development 2014-2020.</t>
  </si>
  <si>
    <t>NPISAA Chapter 11 3.11.10</t>
  </si>
  <si>
    <t>4,950.00 Euros</t>
  </si>
  <si>
    <t>Administrative Instruction, approved,</t>
  </si>
  <si>
    <t>FVA, Farmer Associations, Civil Society.</t>
  </si>
  <si>
    <t>The Program for Direct Payments for 2020, adopted.</t>
  </si>
  <si>
    <t>October-December</t>
  </si>
  <si>
    <t>Drafting of the Direct Payments Program for 2020.</t>
  </si>
  <si>
    <t xml:space="preserve">NPISAA Chapter 11 3.11.11  </t>
  </si>
  <si>
    <t>NPISAA Chapter 11 3.11.1</t>
  </si>
  <si>
    <t>MoF, MTI , MESP, OPM, NGOs, Associations, municipalities etc.</t>
  </si>
  <si>
    <t>2,700.00 Euros</t>
  </si>
  <si>
    <t>Draft Law on Agriculture and Rural Development, adopted.</t>
  </si>
  <si>
    <t>Drafting the legal framework for national policies on agriculture and rural development.</t>
  </si>
  <si>
    <t xml:space="preserve"> Drafting and approving Development Policies for Agriculture and Rural Development</t>
  </si>
  <si>
    <t>Ministry of Agriculture, Forestry and Rural Development</t>
  </si>
  <si>
    <t>Government Program 2017-2021;
MEF 2018 - 2021</t>
  </si>
  <si>
    <t>NDS</t>
  </si>
  <si>
    <t>MRD and donors</t>
  </si>
  <si>
    <t xml:space="preserve">1. Working group for designing project programming in the area of regional social-economic development, established Q1                         2. Three (3) WG meetings, held;     Q4                                                3. Regional socio-economic program, developed;           Q4          </t>
  </si>
  <si>
    <t>Designing and programming of projects in the area of regional socio-economic development</t>
  </si>
  <si>
    <t>MRD and Municipalities</t>
  </si>
  <si>
    <t>1. Establishment of the working group for criteria set.       2.Project launching.                         3. System development.</t>
  </si>
  <si>
    <t>Development of a software for managing and implementation of projects</t>
  </si>
  <si>
    <t>1. Launching of the call for application.     Q2                       2. Project Evaluation and Signature of Contracts; Q3
3. Monitoring team, established. Q3
4. Projects implemented. Q4</t>
  </si>
  <si>
    <t>Launching and implementation of the grant scheme for NGOs.</t>
  </si>
  <si>
    <t xml:space="preserve"> 1. Launching of the call ; Q1                        2. Monitoring visits for implementation of each financed project, conducted; Q4                                   3. Monitoring team, established Q4;                                               4. Projects implemented. Q4 </t>
  </si>
  <si>
    <t>Launching and implementation of  regional development program</t>
  </si>
  <si>
    <t xml:space="preserve">1. Five (5) informing sessions with RDAs and Municipalities, held;    Q1                                   2. Publication of the call for submitting project-proposals, conducted;      Q1                         3. Establishment of the monitoring team and monitoring visits. Q4
4. Projects implemented. Q4  </t>
  </si>
  <si>
    <t>Launching and implementation of balanced regional development program</t>
  </si>
  <si>
    <t>Development and implementation of regional development programs</t>
  </si>
  <si>
    <t xml:space="preserve">1. Working Group, established;  Q2                                                2. Data collection and classification; Q3                                  3. The study, finalized and published    Q4                                             </t>
  </si>
  <si>
    <t>Development of a study on regional performance management</t>
  </si>
  <si>
    <t xml:space="preserve"> 1. Working Group for the development of analysis, established;     Q1                                2. Capital investment analysis by region, finalized. Q2</t>
  </si>
  <si>
    <t>Capital investment analysis for regional social-economic development</t>
  </si>
  <si>
    <t xml:space="preserve">MRD and Municipalities                                    </t>
  </si>
  <si>
    <t>Five (5) regional development profiles, drafted;   Q2</t>
  </si>
  <si>
    <t>Development of the analysis of socio-economic profiles for presentation of regional priorities in certain areas</t>
  </si>
  <si>
    <t xml:space="preserve">Line ministries, Municipalities     </t>
  </si>
  <si>
    <t xml:space="preserve">Analysis of the current state of the existing indicators, developed Q2              </t>
  </si>
  <si>
    <t>Development of regional socio - economic indicators</t>
  </si>
  <si>
    <t>Development of regional socio - economic performance</t>
  </si>
  <si>
    <t xml:space="preserve">1. Criteria for project funding, set; Q1
2. Manual for preparation of project proposals, drafted Q2  
3. Manual for project monitoring, drafted Q2
3. Contracts, drafted Q2                </t>
  </si>
  <si>
    <t>Drafting guidelines on the area of regional socio-economic development</t>
  </si>
  <si>
    <t>MTI;        OPM; Municipalities.</t>
  </si>
  <si>
    <t>Participation in eight (8) meetings organized by MTI Q4</t>
  </si>
  <si>
    <t>Coordination and drafting of policies with MTI in order to develop economic and private sector zones in Kosovo</t>
  </si>
  <si>
    <t xml:space="preserve">Line ministries, Kosovo Agency of Statistics, Municipality and civil society  </t>
  </si>
  <si>
    <t>1. Working Group, established;    Q1                                                2. Three (3) meetings, held;     Q3                   3. Prior consultation, conducted; Q2                                                4. Public consultation, conducted; Q3</t>
  </si>
  <si>
    <t>April - September</t>
  </si>
  <si>
    <t>Developing a Balanced Regional Socio-Economic Analysis</t>
  </si>
  <si>
    <t xml:space="preserve">Line ministries, Municipality and civil society     </t>
  </si>
  <si>
    <t>1.Five WG meetings, held;     Q3                          2. Prior consultation, conducted; Q2                                                 3. Public consultation, conducted Q3
4. The strategy, drafted Q3</t>
  </si>
  <si>
    <t xml:space="preserve">January - September </t>
  </si>
  <si>
    <t xml:space="preserve">Drafting of Regional Development Strategy </t>
  </si>
  <si>
    <t xml:space="preserve">Drafting and coordination of policies for regional socio-economic development </t>
  </si>
  <si>
    <t xml:space="preserve">Link to ERA </t>
  </si>
  <si>
    <t>Ministry of Regional Development</t>
  </si>
  <si>
    <t xml:space="preserve">Government Program 2017-2021;ERP, </t>
  </si>
  <si>
    <t>Measure 4.3.4; Research, development, innovation and the digital economy.</t>
  </si>
  <si>
    <t>NDS, measure 8 activity 2,3,4,  measure 11, activity 3; measure 27 activity 2; measure 30 activity 3,4</t>
  </si>
  <si>
    <t xml:space="preserve">Civil Society, International Organizations, MLGA, MPA, Municipalities, MED and Donors </t>
  </si>
  <si>
    <t>1. Infrastructure: Smart lighting, smart parking, Mobility of the transport network etc., drafted                                                               2.Project ''Buildings and Properties:'' Safe systems, Smart gardens,  irrigation systems; Smart ventilation and heating, drafted                                            3.Services: Smart kiosks; Fire alarm system management, Automatic health care delivery; Public Security, etc., drafted</t>
  </si>
  <si>
    <t>Drafting of projects for smart cities</t>
  </si>
  <si>
    <r>
      <rPr>
        <sz val="11"/>
        <rFont val="Book Antiqua"/>
        <family val="1"/>
      </rPr>
      <t>NDS, measure 2 activity 3,4,5; measure 3 activity 4,5; measure 12 activity 2,3.</t>
    </r>
    <r>
      <rPr>
        <sz val="11"/>
        <color indexed="10"/>
        <rFont val="Book Antiqua"/>
        <family val="1"/>
      </rPr>
      <t xml:space="preserve"> </t>
    </r>
    <r>
      <rPr>
        <sz val="11"/>
        <rFont val="Book Antiqua"/>
        <family val="1"/>
      </rPr>
      <t>measure 30 activity 2,3,4</t>
    </r>
  </si>
  <si>
    <t>Civil Society, International Organizations, MEST, MLGA, MPA, MoH. Municipalities, MED and Donors</t>
  </si>
  <si>
    <r>
      <t>1. Ideas for introducing coding and entrepreneurship courses in primary and secondary education courses, initiated</t>
    </r>
    <r>
      <rPr>
        <sz val="11"/>
        <color indexed="10"/>
        <rFont val="Book Antiqua"/>
        <family val="1"/>
      </rPr>
      <t xml:space="preserve"> </t>
    </r>
    <r>
      <rPr>
        <sz val="11"/>
        <rFont val="Book Antiqua"/>
        <family val="1"/>
      </rPr>
      <t xml:space="preserve">                                                                              2. Training of educational staff for lecturing on coding and entrepreneurship subjects, designed                                              3.Efficiency in access to public services in cooperation with line ministries, in implementation of  e-Government, e-Procurement, e-Health projects, designed.              4.Organization of digitalization training for academic staff and students.
      </t>
    </r>
  </si>
  <si>
    <t xml:space="preserve">Implementing the idea of promoting digital coding and digital literacy and entrepreneurial spirit at younger ages        </t>
  </si>
  <si>
    <t xml:space="preserve">NDS, pillar 1;  measure 3, activity, measure 1,2,3; pillar 3    measure 16 activity 2, measure 18, activity 2,4 </t>
  </si>
  <si>
    <t xml:space="preserve">MPA; MIA; MF; MJ, Agency for Cyber Security </t>
  </si>
  <si>
    <t>1. Project ''Prevention of risks from Cyber Attacks'';                                                                                 2.Project for prevention of cyber attacks motivated by revenge or curiosity                                       3.Prevention of monetary benefits committed by organized crime, etc.</t>
  </si>
  <si>
    <t>Cooperation with relevant institutions to increase cyber security, confidence and digitalization of industry and services: to improve online security.</t>
  </si>
  <si>
    <t xml:space="preserve">NC I&amp;E,  Universities, Municipality, Civil Society, Business community, MEST, MTI, Government of Luxembourg </t>
  </si>
  <si>
    <t>1,000,000     MEST,                MIE,            GOVERNMENT OF THE LUXEMBOURG</t>
  </si>
  <si>
    <t>1.  Space with laboratories by specific sectors for facilitating scientific and innovative research from the pre-incubation phase, the incubation, to new products or services, provided (January - December)                                                                                 2 .Digital infrastructure for developing innovative ideas of products and services with entrepreneurial impact and market competitiveness, designed (May - December)      3. Supporting the necessary equipment for the school of excellence, Gjin Gazulli,</t>
  </si>
  <si>
    <r>
      <t>1.Providing the I&amp;D Regional Centres with laboratories and necessary equipment</t>
    </r>
    <r>
      <rPr>
        <sz val="11"/>
        <color indexed="10"/>
        <rFont val="Book Antiqua"/>
        <family val="1"/>
      </rPr>
      <t xml:space="preserve">      </t>
    </r>
  </si>
  <si>
    <t>2. Extension of the infrastructure of information and communication technology</t>
  </si>
  <si>
    <t>Government Program 2017-2021;ERP,  European Strategy 2020</t>
  </si>
  <si>
    <t>NPISAA,
Chapter 20</t>
  </si>
  <si>
    <t>MEST, MTI, OPM, MEI, MF, MED, MLSW, MCYS, GIZ, NC I&amp;E, Universities, Civil Society, Chambers, Business Community, International Organizations</t>
  </si>
  <si>
    <t>1.Adoption of the National Strategy for Innovation and Entrepreneurship; (January - September)                                    2. Regulation of public policies and strategic objectives for creating and stimulating entrepreneurs applying innovative ideas with a direct impact on the development of existing businesses and starting up of new businesses.</t>
  </si>
  <si>
    <t xml:space="preserve">Drafting of the National Strategy for Innovation and Entrepreneurship;         </t>
  </si>
  <si>
    <t>MEST, MTI, OPM, MEI, MF, MED, MLSW, MCYS, NC I&amp;E, Universities, Civil Society, Chambers, Business Community, International Organizations,</t>
  </si>
  <si>
    <t>1.Adoption of the Law on Innovation and Entrepreneurship (March-September)                                                                         2. Legal regulation of the field of Innovation and Entrepreneurship</t>
  </si>
  <si>
    <t xml:space="preserve">Drafting of the Law on Innovation and Entrepreneurship;     </t>
  </si>
  <si>
    <t>1.Strengthening the rule of law, with focus on implementation of key reforms within the European agenda and functional review of the rule of law sector;</t>
  </si>
  <si>
    <t>Link to European Agenda</t>
  </si>
  <si>
    <t>Ministry of Innovation and Entrepreneurship</t>
  </si>
  <si>
    <t>EU - IPA; Municipalities MPA</t>
  </si>
  <si>
    <t>1.Subject curricula for grades : 3, 8 and 12 implemented in all schools of the Republic of Kosovo (September 2019 - June 2020);
2. Syllabus for Albanian language subject for pupils of non-Albanian communities for grades 3, 6 and 10 implemented (September 2019-June 2020). 
3.Draft subject syllabi for grades 4 and 9 in Albanian, Turkish and Bosnian languages drafted and piloted in 72 schools (September 2019-June 2020). 
4.Syllabus for Albanian language subject for pupils of non-Albanian communities for grades 4, 7 and 11 drafted and piloted (March-May). 
5.Syllabi translated from Albanian into Serbian, Bosnian and Turkish languages for grades : 0, 1, 2, 6, 7, 10 and 11 (February-July).
6. Two manuals on education for peace for grades 6-9 and 10-12 drafted (January-March).
7.Textbooks for grades 0, 1, 2, 6, 7, 10, and 11 drafted and published (January-July).
8. Revision and amendment of curricula for organization of day-long schooling in pre-university education.</t>
  </si>
  <si>
    <t>Support to children with extraordinary intellectual potential and special talents and strengthening dropout prevention mechanism</t>
  </si>
  <si>
    <t>Government Program of the Republic of Kosovo 2017-2021; KESP 2017-2021, Regulation on protocol for violence prevention and referral 21/2013</t>
  </si>
  <si>
    <t xml:space="preserve">1.Five hundred (500) scholarships given to pupils (January - June; September - December 2020).
2.Forty (40) scholarships given to students (according to academic year).  3.Five (5) teachers of Roma language trained on implementation of Roma language and culture curricula and on use of Roma language textbooks (April-September);                                                                                                           4.No. of education centres registered based on demand and pursuant to the criteria defined in the AI (January-December). </t>
  </si>
  <si>
    <t>1.AI on teaching of  local languages drafted and approved (March-November);                                                                                                                   2.Training of teachers on Albanian language as a second foreign language conducted and drafting of relevant instruction materials completed (July-December).</t>
  </si>
  <si>
    <t>Budget for training foreseen under teacher training</t>
  </si>
  <si>
    <t>Performance evaluation of teachers (TPE), school directors and deputy directors, and professional development of education inspectors for performance evaluation</t>
  </si>
  <si>
    <t>1.Evaluation reports prepared (in continuity); 2.Joint workshops with the Education Inspectorate of Austria, Slovenia and France implemented (March-December).</t>
  </si>
  <si>
    <t>Continued teachers' licencing and relicensing process according to ranks</t>
  </si>
  <si>
    <t xml:space="preserve">1.About 5000 teachers equipped with career licences (January-December); 2. 3% of teachers relicensed and advanced by ranks (January-December).  </t>
  </si>
  <si>
    <t>1.About 170 pedagogues re-qualified</t>
  </si>
  <si>
    <t xml:space="preserve">Kosovo Curriculum Framework, Kosovo Education Strategic Plan 2017-2021; Economic Reform Program </t>
  </si>
  <si>
    <t>2. Improving quality of vocational education and training based on labour market demands</t>
  </si>
  <si>
    <r>
      <t>1.</t>
    </r>
    <r>
      <rPr>
        <b/>
        <sz val="11"/>
        <color indexed="8"/>
        <rFont val="Book Antiqua"/>
        <family val="1"/>
      </rPr>
      <t>10</t>
    </r>
    <r>
      <rPr>
        <sz val="11"/>
        <color indexed="8"/>
        <rFont val="Book Antiqua"/>
        <family val="1"/>
      </rPr>
      <t xml:space="preserve">  professional standard drafted (January-August); 
2.The curricula of 10 profiles reviewed with the participation of teachers and businesses (January-August); 
3.Instruction materials drafted in line with new curriculum requirements (July-December); 
4.Vocational education and training financing formula reviewed.  </t>
    </r>
  </si>
  <si>
    <t xml:space="preserve">Measure 3 in NDS, Activity 3.1, Activity 3.2 and Activity 3.3. </t>
  </si>
  <si>
    <t xml:space="preserve"> 5 curricula developed and 5 packages based on standards completed </t>
  </si>
  <si>
    <t>20 trainers of Vocational Training Centres trained</t>
  </si>
  <si>
    <t>Implementation of combined Vocational Training Centre-company training component</t>
  </si>
  <si>
    <t>300 jobseekers included in combined Vocational Training Centre - company training</t>
  </si>
  <si>
    <t>Higher Education Institutions, Kosovo Accreditation Agency, institutions, MoF, MEI</t>
  </si>
  <si>
    <t xml:space="preserve">Support to publications, allocation of grants for mobility, scientific projects and innovation vouchers, and support to publication of science books                              </t>
  </si>
  <si>
    <t xml:space="preserve">1.Support to the CEPPUS program (100 months of scholarships) - reporting done on monthly basis; 
2. Fulbright program (10 outgoing, up to 6 incoming, 1 scholarship for Master studies in the USA);
 3.ERASMUS + (MEST - EC Agreement) - reporting on short-term mobility under this program is done in December. </t>
  </si>
  <si>
    <t>327000  (300000 for Fulbright + 27000 + partner countries for CEEPUS),   +IPA (for membership in ERASMUS +)</t>
  </si>
  <si>
    <t>4. Increasing the access of youth and women to the labour market through extension of employment services, active labour market Measures and entrepreneurship</t>
  </si>
  <si>
    <t>Implementation of active labour market measures focusing on youth and women</t>
  </si>
  <si>
    <t>Business community, chambers of commerce, KIESA, GIZ, MEST</t>
  </si>
  <si>
    <t>Government Program 2017-2021;ERP Research, Development, Innovation and Digital Economy</t>
  </si>
  <si>
    <t>5. Advancing working conditions for workers and guaranteeing minimum workplace safety and health standards, and more efficient services from the social welfare system;</t>
  </si>
  <si>
    <t>1. Construction of the Sports Medicine Centre and Physiatry Clinic building commenced; March-December                                                                                                            
2.  Construction of the Haematology-Oncology Clinic building commenced; March-December                                                           
3. Construction of the University Dental Clinical Centre of Kosovo building commenced; March-December                                                                  
4. 90% of construction works in the Paediatric Surgery Clinic building completed (EBA); March-December                                                                     
5. Construction of the UCCK Orthopaedics Clinic annex commenced, March-December                                                                       
6. Feasibility study for Prishtina Hospital conducted; March - September</t>
  </si>
  <si>
    <t>Measure #20: Improvement of social and healthcare services</t>
  </si>
  <si>
    <t>1. Situation and needs analysis regarding healthcare needs for persons with disability, completed; (March-October)                                
2. Manual on early disability identification approved (March-August) 
3.Prenatal diagnostics laboratory at UCCK functionalized; (March-November)</t>
  </si>
  <si>
    <t>1. One (1) clinical guideline on endocrinology drafted; (April-December)
2. One (1) clinical guideline on gastroenterology drafted;  (April-December)
3. Two (2) clinical guidelines on neurology approved;  (April-December)
4. One (1) clinical guidelines in nephrology approved; (April-December)</t>
  </si>
  <si>
    <t>Approved and published report</t>
  </si>
  <si>
    <t>Drafting and approval of the report on public funding of SCOs</t>
  </si>
  <si>
    <t>1. Initiation of the drafting of 12 (twelve) administrative instructions from relevant ministries. 2. Establishment of the Post-Traumatic Centre for KLA War Veterans and issuance of regulation for its functioning</t>
  </si>
  <si>
    <t xml:space="preserve">1) % of assessed acts subject to mandatory legality review (March, June, September, December);
2) % of assessed acts within the regular legality review (March, June, September, December);
3) % of requests for review addressed to municipalities (March, June, September, December).
</t>
  </si>
  <si>
    <t>Office of the President, MIA, MoF, OPM, KJC, KPC, Customs, UP, KP, US and UK embassies, EU Office</t>
  </si>
  <si>
    <t>DK, Kosovo Police, TAK, FVA</t>
  </si>
  <si>
    <t>Adoption of the Anti-Corruption Action Plan</t>
  </si>
  <si>
    <t>Functionalization of the system digitizing work processes  (Enterprise Content Management).</t>
  </si>
  <si>
    <t>Strategic Plan 2019-2023,
Country Report 2018, 
Conclusions of the Sub-committee on Trade, Industry, Customs and Taxes. 
BluePrint for Customs</t>
  </si>
  <si>
    <t>Monitoring the financial activities of radical and extremist individuals and groups, and monitoring and drafting of analytical intelligence reports from open and closed sources.</t>
  </si>
  <si>
    <t xml:space="preserve">1. Number of analysed cases.
2. Number of reports received from reporting entities on suspicion of terrorist financing - TFR.    
3. Distributed reports.        
4. Number of investigations for terrorist financing.                  
5. Number of prosecutions for terrorist financing. 
</t>
  </si>
  <si>
    <t>Approximation of legislation  with the Acquis in the field of fighting against money laundering and terrorist financing.</t>
  </si>
  <si>
    <t>Full functionalization of the Division for Prevention and Reintegration of Radicalised Persons and provision of services under de-radicalisation and  integration programs</t>
  </si>
  <si>
    <r>
      <t>1. Recruitment process for three officials completed (December)</t>
    </r>
    <r>
      <rPr>
        <sz val="11"/>
        <color indexed="8"/>
        <rFont val="Book Antiqua"/>
        <family val="1"/>
      </rPr>
      <t xml:space="preserve">
2. Number of beneficiaries from de-radicalisation and reintegration programs (December). </t>
    </r>
  </si>
  <si>
    <t xml:space="preserve">Strategy on Prevention of Violent Extremism and Radicalisation leading to Terrorism 2015 –2020; Anti-Terrorism Strategy and Action Plan 2018-2023; </t>
  </si>
  <si>
    <t>NDS, Measure 13,  Activity 13.1. and  13.2</t>
  </si>
  <si>
    <t>Drafting of new framework legislation on PAR covering public officials, salaries and state administration organization (new law), approved</t>
  </si>
  <si>
    <t xml:space="preserve">1. Regulation on recruitment
2. Regulation on disciplinary measures
3. Regulation on classification of job positions                                                            4. Regulation on salary allowances and other compensations
5. Regulation on mobility within categories and career promotion
6. Regulation on internal regulation standards
</t>
  </si>
  <si>
    <t>Continuing the rationalization process of independent institutions and agencies, as foreseen in the Sector Budget Support (SBS) program for PAR (new law), approved</t>
  </si>
  <si>
    <t xml:space="preserve">Government Program 2017-2021, Pillar II Economic Development and Employment, MF Objective 2.                                                                                                                                                </t>
  </si>
  <si>
    <t>Inspection reform, reduction of bureaucracy for businesses and definition of corporate governance rules</t>
  </si>
  <si>
    <t xml:space="preserve">1. Law on Inspections adopted (June);                                                                              2. Central Inspections Office established (December);                                                 3. Sub-legal act defining the requirements, conditions and procedures for creation of the Unique Identification Number adopted (March);                                                         4. Corporate Governance Code adopted (December).                                               </t>
  </si>
  <si>
    <t>Government Program 2017-2021, Objective 3, Activity g</t>
  </si>
  <si>
    <t>Fighting informal economy, tax evasion and tax avoidance.</t>
  </si>
  <si>
    <t xml:space="preserve">Establishment of effective procedures and structures for mitigating non-declaration and late declaration for all tax types and periods. 
</t>
  </si>
  <si>
    <t>Government Strategic Priority No. 3. 3. Strengthening Competitiveness in the Private Sector</t>
  </si>
  <si>
    <t xml:space="preserve">1.Public call announced for financial support to Non-Governmental Organizations (March-April);                                                                   2. Evaluation of applications by Non-Governmental Organizations (March-April);                                                                                                 3.70 NGOs supported financially aimed at increasing awareness on the importance of applying innovations in entrepreneurship (March-April);                                                                                                                            4. Entrepreneurs supported on labour market and access to finance (March-December);                                                                                 5.Advocacy and promotion of services and products exports (March-December);                                                                                     6.Monitoring of winner projects (March-December).
</t>
  </si>
  <si>
    <t>External experts, KKI&amp;N, universities, municipalities, civil society, business community</t>
  </si>
  <si>
    <t>1. Public call announced for financial support to SMEs and Start-Ups.                                                                                                            2.Evaluation of applications.                                                                          3.100 projects of SMEs supported in research and development of new products and services within their enterprise (April-December);                                                                                                                   4. 100 Start-Up businesses supported for the creation of new enterprises and new jobs (April-December);                                                 5. Monitoring of winner projects  (April-December).</t>
  </si>
  <si>
    <t>External experts, KKI&amp;N, universities, municipalities, civil society, business community, GIZ, donors</t>
  </si>
  <si>
    <t xml:space="preserve">1. Manual for the Preparation of Project Proposals, drafted;                                                2. Publication and dissemination of 1.000 copies,                              </t>
  </si>
  <si>
    <t xml:space="preserve">1. Supporting at least 10 enterprises with counselling (December);                                                 2. Supporting at least 3 enterprises for product certification (December);                            3. Supporting at least 15 businesses through financial support to production capacity (Subsidising) (December).                                                                                 </t>
  </si>
  <si>
    <t>Strengthening and promotion of quality infrastructure in businesses and other stakeholders.</t>
  </si>
  <si>
    <t>1. AI on the functioning of the Metrology Council (June);                                       2. Regulation on Machinery adopted (November);                                                        3. Regulation on Personal Protection Equipment (PPE)  adopted (September); 4. Regulation on the Recognition of Conformity Documents and Markings Issued Abroad, adopted (November);                                                                                           5. Regulation on product groups that are subject to approved inspection supervision, adopted (June);                                                                                               6. Administrative Instruction on Basic Requirements for Construction Work, Performance Evaluation and Performance Verification System and Declaration of Construction Product Performance, adopted, (March).                8. Initial study on national legislation covering certain product groups for the fulfilment of obligations from the non-harmonized field (Articles 34-36 TFEU), completed, (September);                                                                                                                                                                                                                                                                                   9. IT software for elevator registration, established (March);                                                10. Electronic Regulatory Register for Technical Regulations, Conformity Assessment Bodies and Foreign Conformity Documentation, established (November);                                                                                                                          11. List of harmonized standards in the Official Gazette of Kosovo on adopted technical regulations, drafted (December);                                                 12. Promotion of quality infrastructure with all stakeholders, organization by each IC pillar of at least four events with businesses, conformity assessment bodies and business associations (December);                                                       13. KMA admitted to the International Bureau of Weights and Measures (BIPM) (March);                                                                                                                   9. Regulation on Internal Organization of KAD, adopted, (August);                 10. At least 6 trainings on CAB held, (November);                                                14. Accreditation Database advanced (July);                                                               15. Licenced agreement with the European Standards Committee (CEN-CENELEC) achieved and implemented, (May);                                                          16. At least 3 training modules for the staff of the Kosovo Standardization Agency, conducted (December).</t>
  </si>
  <si>
    <t>MFA, MDIS, businesses associations, relevant municipalities an customs institutions</t>
  </si>
  <si>
    <t xml:space="preserve">Drafting of industrial policies to support SMEs </t>
  </si>
  <si>
    <t>1.Estabishment of Regional Innovation and Entrepreneurship Centres.</t>
  </si>
  <si>
    <t xml:space="preserve">1. 2 Regional Innovation Centres in Peja and Mitrovica established (January-April),                                                                                                     2. Creating the opportunity for young entrepreneurs, students and scientists to develop innovative ideas (April-December)                                         </t>
  </si>
  <si>
    <t>Functionalization of Regional Innovation and Entrepreneurship Centres</t>
  </si>
  <si>
    <t>1. 2 Regional Innovation and Entrepreneurship Centres in Prishtina and Ferizaj functionalized (January-May);                                                   2. Opportunities created for young entrepreneurs, students and scientists for the development of innovative ideas (March-December).</t>
  </si>
  <si>
    <t xml:space="preserve">1. 4 events with the civil society co-financed;                                                                                                                                           2.  3 events with other governmental institutions co-financed;                                                                         3. 3 events with international organizations co-financed;                                                                       4. International Conference " DIGITALK " </t>
  </si>
  <si>
    <t>1. At least 1 forum for the promotion of organized investment in cities worldwide (December);                                                                           
2. At least 3 fora for the promotion of organized investment in Diaspora businesses (November); 
3. At least 2 projects of strategic interest will be presented to identified potential investors (December);                                                                                        4. Promotion materials prepared in physical and digital form (December);</t>
  </si>
  <si>
    <t>Improvement of care provided to investors</t>
  </si>
  <si>
    <t>Government Program 2017-2021 
Strategy on Diaspora 2019-2023</t>
  </si>
  <si>
    <t>Government Program of the Republic of Kosovo 2017-2021, point 5</t>
  </si>
  <si>
    <t xml:space="preserve"> 
1. Completion of rehabilitation of rural water supply systems in Leposavic and Zubin Potok municipalities and supply of drinking water in North Kosovo (December);
2. New systems in rural areas in Suhareka, Deçan and Klina, built (December);
3. Water supply service (for vulnerable groups) in Janina, Kamenica and Letnica, improved (December);
4. Equipment for measuring the quality of drinking water needed for accreditation of laboratories in Gjilan and Ferizaj, purchased and installed (December);
5.Hydrogeological research on defining water resources protection zones in Gjilan and Ferizaj, completed (December);
6. Energy efficiency measures in rural water systems in Nashec (RWC Hydro-region South) and in Pozheran (RWC Hidromorava), implemented (December).
</t>
  </si>
  <si>
    <t>1.Report on performance of public enterprises for 2018, drafted and approved in the Government (September);                                                                                                                                                                                                                                                                                                       2.Evaluation report on efficiency of Boards of Directors of PEs for 2018, drafted and published on MED's website (June).</t>
  </si>
  <si>
    <t xml:space="preserve">1. Interim Evaluation Report of the previous program 2014-20 ( November 2018- April 2019 );
2. Sector analysis for the following sub-sectors:: 1.1 livestock (milk, meat and eggs), 1.2. wheat 1.3. fruits and vegetables 1.4. rural diversification and beekeeping  1.5. agricultural-environmental situation and  6. LEADER  approach (January 2019 - June  2019);                                                                             3. Beginning drafting(June 2019);
4. Consultation with the civil society/dialogue process (September-December 2019);
5. Ex-ante report (June 2019);
6. Final draft (September 2020;
</t>
  </si>
  <si>
    <t>Mining Strategy of the Republic of Kosovo 2012 - 2025, Mining Strategy Implementation Program 2018-2020,       Government Program of the Republic of Kosovo 2017-2021, MED point 3</t>
  </si>
  <si>
    <t>1. At least 3 economic zones (Suhareka, Viti and Vushtrri) supported for infrastructure construction  (December);                                                                                                              2. Law on Economic Zones approved (has proceeded to the Government);</t>
  </si>
  <si>
    <t>MTI, Municipalities, Tourism Council</t>
  </si>
  <si>
    <t>Substation GIS 220/10(20)kV with 2 40 MVA transformers, two 220 kV transformer fields, two 10(20)kV transformer fields, two line 220 kV fields, and a 220 kV connection fields, command facility with necessary equipment, constructed</t>
  </si>
  <si>
    <t>1.5 km double line, 110 kV, SS Mitrovica 2 110/10(20)kV with 2 40 MVA  GIS transformers, two transformer fields of 110 kV and 10(20) kV, two line 110 kV fields and two 110 kV connection fields, command facility, constructed</t>
  </si>
  <si>
    <t>Substation GIS 110/10(20)kV with 2 40 MVA transformers, two 110 kV cable fields, two 110 kV lines/cables, 1000mm2 with length of 3.8 km, two transformer fields of 110 kV and 10(20)kV, a 110 kV connection field, command facility, constructed</t>
  </si>
  <si>
    <t>Secondary regulation between Kosovo and Albania</t>
  </si>
  <si>
    <t>Energy efficiency measures in 50 public buildings (10 buildings financed by BRK, 25 buildings financed by WB and 15 buildings financed by the German Government), implemented.</t>
  </si>
  <si>
    <t>1. Rehabilitation and modernization of the first phase for railway route 10 (Fushe Kosova- Hani i Elezit) commenced (December).  
2. Draft detailed technical design for the second phase of railway route 10  (Fushe - Kosova - Mitrovica) completed (December). 
3. Preliminary draft design for the railway route 7 (Fushe - Kosova - Podujeva) completed (December)  
 4. Feasibility study on railway route (Prishtina - Prishtina Airport) completed (December).</t>
  </si>
  <si>
    <t>1. Feasibility study completed (June).
2. Definition of terms and criteria, announcement of notices in accordance with the feasibility study, completed (July).
3. Professional competence evaluation and commencement of service delivery, completed (December).</t>
  </si>
  <si>
    <t>4. Extending information and communication technology infrastructure;</t>
  </si>
  <si>
    <t>1. AI No. 22/2015 for management of waste containing asbestos (amended-supplemented), adopted (September);
2. AI (GRK) on hazardous waste, adopted (June).</t>
  </si>
  <si>
    <r>
      <t xml:space="preserve">Regular meetings, signing of bilateral agreements and memoranda, and exchanges of experiences, implemented; Meetings with regional counterparts to exchange relevant experiences, conducted; On-going consultations with the EU Office, implemented. Throughout the year. </t>
    </r>
    <r>
      <rPr>
        <b/>
        <sz val="11"/>
        <color indexed="8"/>
        <rFont val="Book Antiqua"/>
        <family val="1"/>
      </rPr>
      <t>(DEEU) (DBR)</t>
    </r>
  </si>
  <si>
    <t>1  Number of regular reports requested by WCO (January-December).
2. Number of meetings and conferences organized by WCO (January-December).</t>
  </si>
  <si>
    <t>1. Number of information exchanged with other customs administrations (January-December).
2. Bilateral meetings with customs administrations of EU and other states (January-December).</t>
  </si>
  <si>
    <t>Commitment to integration into international security and defence initiatives and organizations of and participation in joint events;</t>
  </si>
  <si>
    <t xml:space="preserve">1. Development of membership procedures for the initiatives: Adriatic Charter -A5, Security Cooperation Centre-RACVIAC, South-eastern European Defence Ministerial (SEDM) (January-December);
a. Organization and participation in meetings of Political Directors, Adriatic Charter -A5. (April-November);
b. Organization of Participation at Ministerial Level A.5. (July-November);
c. Participation in the meeting of Chief of Staff of A.5.
(November);
d. Participation in meetings at the Security Cooperation Centre-RACVIAC  implemented; (February-November)                                                                              e. Initiate the procedures for membership in the organization of the South-eastern European Defence Ministerial (SEDM); (July-December)
2. Organization of 1st and 2nd Conference "KSF and Partners" to be held in the Ministry;
(April, October);
3. Development, organization of high-level visits and meetings of the Ministry and the Force with Partner countries; (January to December).                                                                           </t>
  </si>
  <si>
    <t xml:space="preserve">1. Activities within the State Partnership Program (SPP) with the Iowa National Guard coordinated and implemented (January-December);
2.Participation in planning conferences and field exercises organized within the framework of cooperation with US Command for Europe-EUCOM and US Army for Europe-USAREUR; (January - December);
3. Coordination and synchronization of the activities of programs for International Military Education and Training (IMET), Military-to-Military (M2M), Foreign Military Sales (FMS), Foreign Military Foundation (FMF), etc. with the US Office of Defence Cooperation  (US ODC) (January-December);
</t>
  </si>
  <si>
    <t>Preparation for membership application to the CoE, completed (DIO).
Application for 1 project to CEB completed (DIO).
Continued cooperation on draft laws for the Venice Commission, finalized (DIO).</t>
  </si>
  <si>
    <r>
      <t>SEECP - taking over the chairmanship. July.</t>
    </r>
    <r>
      <rPr>
        <b/>
        <sz val="11"/>
        <color indexed="8"/>
        <rFont val="Book Antiqua"/>
        <family val="1"/>
      </rPr>
      <t xml:space="preserve"> (DRR) "The Berlin Process" - Participation in the networking of the region's MFAs on developments in the process, implemented. June. (DRR)
Transport Community Treaty (TCT) - appointment of RKS representatives completed. September. (DRR)
MARRI - taking over the chairmanship, organization of conferences and seminars, completed. January. (DRR)
RCC - conferences and seminars completed. Throughout the year. (DRR)
WBF - taking over the chairmanship, RKS initiatives funded. January. (DRR)
</t>
    </r>
  </si>
  <si>
    <r>
      <t>Session</t>
    </r>
    <r>
      <rPr>
        <sz val="11"/>
        <rFont val="Book Antiqua"/>
        <family val="1"/>
      </rPr>
      <t xml:space="preserve">s organized and completed in New York, Brussels, Munich, Frankfurt. September. </t>
    </r>
    <r>
      <rPr>
        <b/>
        <sz val="11"/>
        <rFont val="Book Antiqua"/>
        <family val="1"/>
      </rPr>
      <t>(DED)</t>
    </r>
  </si>
  <si>
    <r>
      <t xml:space="preserve">Forums organized and completed in at least two countries, held </t>
    </r>
    <r>
      <rPr>
        <b/>
        <sz val="11"/>
        <color indexed="8"/>
        <rFont val="Book Antiqua"/>
        <family val="1"/>
      </rPr>
      <t>(DED)</t>
    </r>
    <r>
      <rPr>
        <sz val="11"/>
        <color indexed="8"/>
        <rFont val="Book Antiqua"/>
        <family val="1"/>
      </rPr>
      <t xml:space="preserve"> </t>
    </r>
  </si>
  <si>
    <t>1)  Regular monthly reports on ERA AP 2019 implementation drafted (January-December).
2) Four (4) quarterly reports on NPISAA implementation drafted (April, July, October, January 2020)</t>
  </si>
  <si>
    <t xml:space="preserve"> 1) 3 reports drafted and published (January, June, October);
 2) % of implemented Measures from the SAA political criteria (December);
3) % of implemented Measures from the SAA economic criteria (December);                                                                                                4) %  of implemented Measures from the SAA European standards (December);</t>
  </si>
  <si>
    <t>Main institution responsible for the process is MFA in cooperation with OPM and MEI</t>
  </si>
  <si>
    <t xml:space="preserve">
1. Drafting of the Defence Strategy (following approval of the Kosovo Security Strategy - KSS) (January-December); 
2. Review of draft General Military Doctrine and functional field doctrines (January-December); 
3. Review of Draft Long Term Development Plan (LDP) and draft LDP support plans, and review of Draft Medium Term Plan (MTP) (January-December).
4. Drafted preliminary transition process plan - TPP 2019 approved (March).
</t>
  </si>
  <si>
    <t>Intensification of participation in  regional and international security and defence initiatives, organizations and other mechanisms (Status advancement in A5, RACVIAC).</t>
  </si>
  <si>
    <t>MKSF, NALT, diplomatic corps (DPNS).</t>
  </si>
  <si>
    <t>National Plan for the Implementation of SAA, Chapter 24: Justice, Freedom and Security / War against terrorism</t>
  </si>
  <si>
    <t>3.24    Chapter 23 of acquits: Judiciary and Fundamental Rights</t>
  </si>
  <si>
    <t>Animal Vaccination Against Brucellosis, Anthrax, LSD, Rabies and Classical Swine Fever</t>
  </si>
  <si>
    <t>Chapter 18 of acquits: Statistics NPISAA</t>
  </si>
  <si>
    <r>
      <rPr>
        <b/>
        <sz val="11"/>
        <color indexed="8"/>
        <rFont val="Book Antiqua"/>
        <family val="1"/>
      </rPr>
      <t>1.</t>
    </r>
    <r>
      <rPr>
        <sz val="11"/>
        <color indexed="8"/>
        <rFont val="Book Antiqua"/>
        <family val="1"/>
      </rPr>
      <t xml:space="preserve"> Functionalization of the Centre for the assessment and classification of prisoners, finalized (December);
</t>
    </r>
    <r>
      <rPr>
        <b/>
        <sz val="11"/>
        <color indexed="8"/>
        <rFont val="Book Antiqua"/>
        <family val="1"/>
      </rPr>
      <t>2.</t>
    </r>
    <r>
      <rPr>
        <sz val="11"/>
        <color indexed="8"/>
        <rFont val="Book Antiqua"/>
        <family val="1"/>
      </rPr>
      <t xml:space="preserve"> Intelligence Unit within the KCS, established (October);
</t>
    </r>
    <r>
      <rPr>
        <b/>
        <sz val="11"/>
        <color indexed="8"/>
        <rFont val="Book Antiqua"/>
        <family val="1"/>
      </rPr>
      <t>3.</t>
    </r>
    <r>
      <rPr>
        <sz val="11"/>
        <color indexed="8"/>
        <rFont val="Book Antiqua"/>
        <family val="1"/>
      </rPr>
      <t xml:space="preserve"> Economic Unit within the KCS, established (December);
</t>
    </r>
    <r>
      <rPr>
        <b/>
        <sz val="11"/>
        <color indexed="8"/>
        <rFont val="Book Antiqua"/>
        <family val="1"/>
      </rPr>
      <t xml:space="preserve">4. </t>
    </r>
    <r>
      <rPr>
        <sz val="11"/>
        <color indexed="8"/>
        <rFont val="Book Antiqua"/>
        <family val="1"/>
      </rPr>
      <t xml:space="preserve">44 trainings for the Correctional and Civil staff, carried out (January-December);
</t>
    </r>
    <r>
      <rPr>
        <b/>
        <sz val="11"/>
        <color indexed="8"/>
        <rFont val="Book Antiqua"/>
        <family val="1"/>
      </rPr>
      <t xml:space="preserve">5. </t>
    </r>
    <r>
      <rPr>
        <sz val="11"/>
        <color indexed="8"/>
        <rFont val="Book Antiqua"/>
        <family val="1"/>
      </rPr>
      <t xml:space="preserve">6 specific trainings for the juvenile justice staff, carried out (January-December);                                              </t>
    </r>
    <r>
      <rPr>
        <b/>
        <sz val="11"/>
        <rFont val="Book Antiqua"/>
        <family val="1"/>
      </rPr>
      <t/>
    </r>
  </si>
  <si>
    <r>
      <rPr>
        <b/>
        <sz val="11"/>
        <color indexed="8"/>
        <rFont val="Book Antiqua"/>
        <family val="1"/>
      </rPr>
      <t>1.</t>
    </r>
    <r>
      <rPr>
        <sz val="11"/>
        <color indexed="8"/>
        <rFont val="Book Antiqua"/>
        <family val="1"/>
      </rPr>
      <t xml:space="preserve"> Regulation for the internal organization and systematization of job positions of the Institute of Forensic Medicine, adopted (March);
</t>
    </r>
    <r>
      <rPr>
        <b/>
        <sz val="11"/>
        <color indexed="8"/>
        <rFont val="Book Antiqua"/>
        <family val="1"/>
      </rPr>
      <t xml:space="preserve">2. </t>
    </r>
    <r>
      <rPr>
        <sz val="11"/>
        <color indexed="8"/>
        <rFont val="Book Antiqua"/>
        <family val="1"/>
      </rPr>
      <t xml:space="preserve">AI on Forensic Medicine Examination, adopted (June);
</t>
    </r>
    <r>
      <rPr>
        <b/>
        <sz val="11"/>
        <color indexed="8"/>
        <rFont val="Book Antiqua"/>
        <family val="1"/>
      </rPr>
      <t xml:space="preserve">3. </t>
    </r>
    <r>
      <rPr>
        <sz val="11"/>
        <color indexed="8"/>
        <rFont val="Book Antiqua"/>
        <family val="1"/>
      </rPr>
      <t xml:space="preserve">Gap analysis training needs assessment of IFM institutional structures in order to offer effective independent legal services, drafted (September);
</t>
    </r>
    <r>
      <rPr>
        <b/>
        <sz val="11"/>
        <color indexed="8"/>
        <rFont val="Book Antiqua"/>
        <family val="1"/>
      </rPr>
      <t xml:space="preserve">4. </t>
    </r>
    <r>
      <rPr>
        <sz val="11"/>
        <color indexed="8"/>
        <rFont val="Book Antiqua"/>
        <family val="1"/>
      </rPr>
      <t xml:space="preserve">3 (three) training programs for the management staff of IFM, carried out (June-December);
</t>
    </r>
    <r>
      <rPr>
        <b/>
        <sz val="11"/>
        <color indexed="8"/>
        <rFont val="Book Antiqua"/>
        <family val="1"/>
      </rPr>
      <t xml:space="preserve">5. </t>
    </r>
    <r>
      <rPr>
        <sz val="11"/>
        <color indexed="8"/>
        <rFont val="Book Antiqua"/>
        <family val="1"/>
      </rPr>
      <t xml:space="preserve">1 (one) forensic medicine anthropologist certified (December)
</t>
    </r>
    <r>
      <rPr>
        <b/>
        <sz val="11"/>
        <color indexed="8"/>
        <rFont val="Book Antiqua"/>
        <family val="1"/>
      </rPr>
      <t xml:space="preserve">6. </t>
    </r>
    <r>
      <rPr>
        <sz val="11"/>
        <color indexed="8"/>
        <rFont val="Book Antiqua"/>
        <family val="1"/>
      </rPr>
      <t xml:space="preserve">9 (nine) forensic medicine practitioners trained on: forensic medicine paediatrics, forensic medicine cardiology, sudden deaths and deaths in health and care institutions, determination of the age of living human beings (March-December);
</t>
    </r>
    <r>
      <rPr>
        <b/>
        <sz val="11"/>
        <color indexed="8"/>
        <rFont val="Book Antiqua"/>
        <family val="1"/>
      </rPr>
      <t xml:space="preserve">7. </t>
    </r>
    <r>
      <rPr>
        <sz val="11"/>
        <color indexed="8"/>
        <rFont val="Book Antiqua"/>
        <family val="1"/>
      </rPr>
      <t xml:space="preserve">1 (one) forensic medicine practitioner trained in the field of clinical examinations in the cases of sexual assaults (December);
</t>
    </r>
    <r>
      <rPr>
        <b/>
        <sz val="11"/>
        <color indexed="8"/>
        <rFont val="Book Antiqua"/>
        <family val="1"/>
      </rPr>
      <t xml:space="preserve">8. </t>
    </r>
    <r>
      <rPr>
        <sz val="11"/>
        <color indexed="8"/>
        <rFont val="Book Antiqua"/>
        <family val="1"/>
      </rPr>
      <t xml:space="preserve">9 (nine) forensic medicine practitioners trained for filling death certificates (October);
</t>
    </r>
    <r>
      <rPr>
        <b/>
        <sz val="11"/>
        <color indexed="8"/>
        <rFont val="Book Antiqua"/>
        <family val="1"/>
      </rPr>
      <t>9.</t>
    </r>
    <r>
      <rPr>
        <sz val="11"/>
        <color indexed="8"/>
        <rFont val="Book Antiqua"/>
        <family val="1"/>
      </rPr>
      <t xml:space="preserve"> 8 (eight) cases of existing mortal remains and artefacts handled (January-December);
</t>
    </r>
    <r>
      <rPr>
        <b/>
        <sz val="11"/>
        <color indexed="8"/>
        <rFont val="Book Antiqua"/>
        <family val="1"/>
      </rPr>
      <t xml:space="preserve">12. </t>
    </r>
    <r>
      <rPr>
        <sz val="11"/>
        <color indexed="8"/>
        <rFont val="Book Antiqua"/>
        <family val="1"/>
      </rPr>
      <t xml:space="preserve">9 (nine) forensic medicine practitioners trained in the field of forensic medicine biochemistry (September)
</t>
    </r>
    <r>
      <rPr>
        <b/>
        <sz val="11"/>
        <color indexed="8"/>
        <rFont val="Book Antiqua"/>
        <family val="1"/>
      </rPr>
      <t>10.</t>
    </r>
    <r>
      <rPr>
        <sz val="11"/>
        <color indexed="8"/>
        <rFont val="Book Antiqua"/>
        <family val="1"/>
      </rPr>
      <t xml:space="preserve"> Digitalization of IFM database (December)</t>
    </r>
    <r>
      <rPr>
        <b/>
        <sz val="11"/>
        <color indexed="8"/>
        <rFont val="Book Antiqua"/>
        <family val="1"/>
      </rPr>
      <t xml:space="preserve">
             </t>
    </r>
    <r>
      <rPr>
        <sz val="11"/>
        <color indexed="8"/>
        <rFont val="Book Antiqua"/>
        <family val="1"/>
      </rPr>
      <t xml:space="preserve">                                                       </t>
    </r>
    <r>
      <rPr>
        <b/>
        <sz val="11"/>
        <color indexed="8"/>
        <rFont val="Book Antiqua"/>
        <family val="1"/>
      </rPr>
      <t xml:space="preserve">  </t>
    </r>
    <r>
      <rPr>
        <b/>
        <sz val="9"/>
        <color indexed="10"/>
        <rFont val="Book Antiqua"/>
        <family val="1"/>
      </rPr>
      <t/>
    </r>
  </si>
  <si>
    <t>1. Renovation of the kitchen at the Smrekovnice Correctional Centre (December); 2. Renovation of Block B at the Correctional Centre in Lipjan (December); 3. Renovation of the Sports field at the High-Security Prison (December); 4. Renovation of the floor at the High-Security Prison (December); 5. Purchase of multi-cultivators and other equipment for the economic unit (December); 6. Building of greenhouse (December); 7. Construction of the orchard at the Correctional Centre in Dubrave (December); 8. Supply with toilet equipment for the High-Security Prison (December); 9. Construction of the head unit at the Correctional Centre in Dubrave (December)</t>
  </si>
  <si>
    <t>Increasing the fulfilment of tax obligations by increasing the number of registered businesses and collection of tax debt.</t>
  </si>
  <si>
    <t>1. Establishment of a favourable legal environment and drafting of plans to improve the quality of services and the environment in the energy area.</t>
  </si>
  <si>
    <t>2. Establishment of a favourable legal environment and drafting of plans for sustainable development of the mining sector</t>
  </si>
  <si>
    <t>3. Establishment of a favourable legal and regulatory environment and drafting of strategic documents and regional cooperation in Information &amp; Communication Technology and Postal sector.</t>
  </si>
  <si>
    <t>The project "Professional Capacity Building of Creative Centres in Upper Secondary Schools"</t>
  </si>
  <si>
    <t>The project "Professional Capacity Building of Creative Centres in 60 Upper Secondary Schools", implemented</t>
  </si>
  <si>
    <t>Establishment of the Digital Excellence Centre in the Innovation and Training Park (ITP) - Prizren</t>
  </si>
  <si>
    <t>Digital Excellence Centre established and functionalized</t>
  </si>
  <si>
    <t>1. Development of operations, projects and activities of the KSF in support of local and international civil authorities (demining operations - 5 locations with 15 members, unexploded ordnance destruction operations - 30 members in readiness 7/24, search and rescue-15 members in readiness, medical assistance-according to community requirements, etc.); (January-December)
2. Development of 15 humanitarian projects for assistance and support to civil authorities, communities and NGOs; (January-December) 
3. Holding of awareness raising lectures (MINAT) in 13 municipalities totalling 31 secondary and primary schools, 6000 pupils participants, accomplished; (March)
 3.1. Holding of lectures on the consequences of pyrotechnics in 8 municipalities in 8 primary schools, 500 participants, accomplished; (December)
4. Organization of "Youth Camp 2018" by KSF, with pupils of all secondary schools of the Republic of Kosovo - 60 pupils (June-July)</t>
  </si>
  <si>
    <t>1. Carrying out of training for KSF members depending on the education programs offered by international institutions; (January-December)
1.1. Individual and collective training inside the country (individual trainings-970 participants, collective trainings-550 participants) accomplished; (January-December)
1.2. From partner countries like the USA, GB, Germany, Croatia, Turkey, etc. Number of training/education - 50; Number of participants in training/education - 290 military/civilian participants, accomplished; (January-December)
1.3. In NATO schools - 30 trained participants; (January-December);
2. Recruitment process;
2.1. New Cadets - for the Centre for University Studies (CUS) and the Military Academies of partner countries, 20 recruited cadets; (April-September);</t>
  </si>
  <si>
    <t>1. Monitoring of processes in MKSF/KSF to ensure transparency, accountability, equal and non-discriminatory opportunities ; (January-December)
2. Holding of meetings with community members in KSF units, accomplished; (July-December)
3. Meetings with the leading structures of municipalities with non-majority communities and local NGOs, coordinated and accomplished; (January-December)
4. Supporting of the recruitment process of community members based on the Strategy for Communities Implementation Plan; (January-December)
5. Holding of a seminar to promote and increase the awareness regarding the values of multi-ethnic organized force; (October)
6. Organizing of annual surveys with the non-majority community in the Ministry and KSF; (November)</t>
  </si>
  <si>
    <t>Training and certification of the unemployed and jobseekers in Vocational Training Centres.</t>
  </si>
  <si>
    <t xml:space="preserve">1. MCR 2,5 mln. Euros, 2. MCR 1 mln. Euros, EU 2,2 mln. Euros  </t>
  </si>
  <si>
    <t>5 Collective Centres in the Municipality of Shterpce, closed</t>
  </si>
  <si>
    <t xml:space="preserve">14 collective centres (11 in Leposavic, 2 in Zvecan and 1 in Graçanica), closed </t>
  </si>
  <si>
    <t>Municipality of Leposavic, Zvecan and Graçanica</t>
  </si>
  <si>
    <t>MCR 300.000,00 mln. Euros</t>
  </si>
  <si>
    <t>1. Database on the number and location of returnees and displaced persons, established, December.                        2. Number of displaced persons returned, registered in municipalities, December.</t>
  </si>
  <si>
    <t>1. Project Blinaja - construction of protocol centre; 10%
2. New Government Complex in Hajvalia; 30%  
3. Rilindja Complex, refurbishment of the annexes B,C and D; 100%    
4. Refurbishment of Government Facilities; 100% 
5. Construction of accompanying facilities of the KIA; 30%
6. Construction of the KIPA facility; 100%
7. Improving infrastructure of school facilities in Graqana; 100%
8. Construction of primary school in Llapushnik- works ; 100%,
9. Construction and design of two faculties in Mitrovica phase III -IV; 90- 30%
10. Construction of the Basic Prosecution facility in Gjakova, phase II; 100%
11. Construction of Prosecution facility in Mitrovica; - 15%.
12. Design and construction of the annex of the Basic Court in Gjakova; 100%
13. Design and construction of the Basic Court facility in Peja; 15%
14. Design and construction of the Basic Court facility, branch in Novoberde; 100%
15. Construction of Primary school 14+2 CR  in Magure –100%.
16. Construction of Primary school in Viti- Pozharan –60%.
17. Construction of Primary school  9+1CR in Rahovec –60%.
18. Construction of Primary school in Pjetershtice –100%.
19. Construction of Primary school 5+1CR in Ponoshec–Gjakova, 100%.
20. Construction of Music school in Prizren; 30%  
21. Construction of Primary school 9+1CR in Bajqine- 100%
22. Construction of Primary school 18-2CR in Peja- 60%
23. Construction of Vocational school 24CR in Komoran; 30% 
24. Construction of Primary school 5+1CR –multi-ethnic – Mitrovica – 30%
25. Construction of Primary school 9+1CR in Fushtice e Eperme ; 30%
26. Construction of the facility of the Centre for Evaluation and Standards  -QVS; 20%
27. Construction of the Kindergarten in Prizren; 30% 
28. Construction of the facility of the Independent Media Commission - IMC; 30%
29. Construction of the facility for the Office of the President; 30%
30. Construction of the facility of the Independent Commission for Mines and Minerals ICMM; 30%
31. Construction of the facility of the TAK-Customs in Prishtina; 12%</t>
  </si>
  <si>
    <t>1. Support to the National Theatre of Kosovo in the implementation of the foreseen annual activities (realization of performances, premieres, reruns).
2. Support to the Kosovo Philharmonic in the implementation of the foreseen annual activities.
3. Support to the Kosovo National Ballet, in carrying out the foreseen annual activities. 
4. Support to the NSD Ensemble "Shota", in carrying out the foreseen annual activities.
5. Support to the National Gallery of Kosovo, in carrying out the foreseen annual activities.
6. Support to the Kosova Cinematography Centre, in carrying out the foreseen annual activities.
7. Support to Kosovofilm in carrying out the foreseen annual activities.   
8. Support to the National Library of Kosovo, in carrying out the foreseen annual activities.</t>
  </si>
  <si>
    <t>National Theatre of Kosovo, Kosovo Philharmonic, National Ballet of Kosovo, NSD Ensemble "Shota", Kosovo National Gallery, Kosovo Cinematography Centre, Kosovo Film and National Library of Kosovo.</t>
  </si>
  <si>
    <t>1. Facility for Theatre and Opera  "Dr. Ibrahim RUGOVA";  
2. Precautious measures for capital investments; 
3. Museum of Contemporary Art;
4. Refurbishment of the National Library of Kosovo;
5. Refurbishment of the House of Culture in Viti;  
6. Construction of the House of Culture in Obiliq;  
7. Cultural Centre Hasan Prishtina - Vushtrri, Jewish Cultural Centre in Prizren, Cultural Centre in Rogove of Hasi, Gjakova; Cultural Centre Novo Selo; Cultural Centre Skorrobisht, Prizren,  Bosnian Cultural Centre in Pauske, Prizren,  Cultural Centre "Pagarushë", Centre for Culture and Youth Hani i Elezit;        
10. Construction of House of Culture Uke Bytyqi in Suhareke;  
11. Refurbishment of the National Theatre;                                                                                                                                                                                                                         12. City Archive in Shtime.</t>
  </si>
  <si>
    <t>National Theatre of Kosovo, National Library of Kosovo, Municipalities.</t>
  </si>
  <si>
    <t>Kosovo Museum, Archaeological Institute of Kosovo, Kosovo Institute for the Protection of Monuments, Regional Centres, Kosovo Council for Cultural Heritage, Municipalities, MESP, MTI, MEI, NGOs, Kosovo Cadastral Agency</t>
  </si>
  <si>
    <t>1. International Day for Monuments and Sites (18 April), organized                                                2. International Museum Day (16 May), organized                                                                                           3. International Children's Day (1 June), organized                                                                                                        4. European Heritage Days (September-October), organized                                                                                        5. World Day for Audio-visual Heritage (27 October),  organized                                                                                                              6. Promotion of International Conventions in the Field of Cultural Diversity;                                   7. 9 publications in the field of cultural heritage, completed and promoted.</t>
  </si>
  <si>
    <r>
      <t>1. 2 projects at local level supported and 10 trainings held in 7 regional centres;                                                                                                                                2. 10 youth centres and Local Youth Action Councils (LYAC) supported;                                                                                                                                                                 3. 2 public calls to apply for the affirmation of youth participation within the year;                                                                                                                                                      4. (Financial) support  for the Regional Youth Cooperation Office</t>
    </r>
    <r>
      <rPr>
        <sz val="12"/>
        <color indexed="8"/>
        <rFont val="Book Antiqua"/>
        <family val="1"/>
      </rPr>
      <t xml:space="preserve"> (RYCO).  </t>
    </r>
    <r>
      <rPr>
        <sz val="12"/>
        <color indexed="40"/>
        <rFont val="Book Antiqua"/>
        <family val="1"/>
      </rPr>
      <t xml:space="preserve"> </t>
    </r>
    <r>
      <rPr>
        <sz val="12"/>
        <rFont val="Book Antiqua"/>
        <family val="1"/>
      </rPr>
      <t xml:space="preserve">                                                                                                                                                                                        </t>
    </r>
  </si>
  <si>
    <t xml:space="preserve">1. Youth Centre Dragash;                                                                                                                2. Youth Centre Kaçanik;                                                                                                                 3. Youth Centre Pjetërshan;                                                                                                               4. Youth Centre Kamenicë;                                                                                                              5. Youth Centre Viti;                                                                                                                            6. Youth Centre Ferizaj. </t>
  </si>
  <si>
    <t xml:space="preserve">Sports halls - Istog, Rahovec,  Skenderaj, Deçan; Kaçanik, Viti,  Samadrexhe/Vushtrri; Dragash; Zhegër/ Gjilan, Shtime, Loxhë/Pejë
Refurbishment of existing sports halls in regional centres, Prishtine, Peje, Prizren, Lipjan; 
Refurbishment of existing football stadiums in regional centres;                                                      Refurbishment of school sport ranges;
Construction of athletic tracks in the regional stadiums;
Construction of the tennis complex in the Municipality of Gjakova;
Refurbishment of the stadium "Adem Jashari" -  Mitrovica; stadium of the city of Prishtina; Gjilan, Suhareke, Deçan, Ferizaj and football stadium in Ratkoc-Rahovec; 
Construction of tennis fields in different municipalities;
National football stadium;
Construction of sports hall in the Municipality of Podujeva; Samadrexhe/Vushtrri, Dragash, Krushë e Madhe - Rahovec; Zahaq i Pejës; Municipality of Fushë Kosova
Construction of the city stadium in Drenas, Kaqanik; Dragash, Peje, Zhur/Prizren and football stadium in the Municipality of Rahovec;
Supporting stadium in Prizren;
Construction of sports hall in the school Hysni Zajmi in Vrelle/Istog
Construction of national judo center, Peje;
Construction of the city pool in Leposaviq (supply with water treatment equipment)-Second phase;
Olympic pool, Prizren;
Refurbishment of the city stadium in Kamenica;
City stadium in Podujeva; City stadium in Vitia 
City stadium in Lipjan;
Stadium in the village Novosellë in Peja; Stadium Përparim Thaqi, Prizren;
Sports complex "11 Mars", Prizren; Sports complex in Nashec
Construction of tribunes, fencing and gravelling at the Football Stadium in Runik;
Stadium in Studenqan of Suhareka;
Refurbishment of city stadium "Riza Lushta" in Mitrovica;
Sports field in Zhipotok-Dragash; Dubravë/ Ferizaj
National sports center, Bernice e Poshtme;
Construction of the sports hall in Greme - Ferizaj;
Sports hall in, Malishevë;
Complex of tennis fields in Ferizaj;
Refurbishment of the sports hall's roof in Kamenica;
Construction of tribunes, fencing and gravelling at the Stadium in Skenderaj;
Completion of construction of the city Stadium in Shtime;
Sports field in Plemetin-Obiliq;
Village stadium Gjonaj-Prizren;
Sports field in Irzniq;
Supporting fields in the cities
City stadium Hani i Elezit
Semi-Olympic pool in Malisheva, Drenas, Ferizaj
Construction of sports hall in Likoc, Rrezallë
Football pitches in Shtime, Polac;
Sports field in Kaçanik, sports fields Boka-Boka.
</t>
  </si>
  <si>
    <t>Support, mass expansion, development of quality sports and construction of sports infrastructure</t>
  </si>
  <si>
    <t>OPM, MA Kosovo Olympic Committee, Sports Federations, Clubs</t>
  </si>
  <si>
    <t>OPM, Kosovo Olympic Committee, Sports Federations, Clubs</t>
  </si>
  <si>
    <t>OPM, MEI, MoF, Kosovo Olympic Committee, Sports Federations, Clubs</t>
  </si>
  <si>
    <t xml:space="preserve">OPM, Kosovo Olympic Committee, Sports Federations, Clubs
</t>
  </si>
  <si>
    <r>
      <t>1. Organization of the Copyright week and World Intellectual Property Day Conference, held and publishing the fifth issue of the magazine "Author"  April - June
 2. Awareness of rights holders regarding collective management with a view to establishing new collective management associations; holding a meeting (one meeting) with the affected parties, June</t>
    </r>
    <r>
      <rPr>
        <sz val="12"/>
        <color indexed="8"/>
        <rFont val="Book Antiqua"/>
        <family val="1"/>
      </rPr>
      <t xml:space="preserve"> </t>
    </r>
    <r>
      <rPr>
        <sz val="12"/>
        <rFont val="Book Antiqua"/>
        <family val="1"/>
      </rPr>
      <t xml:space="preserve">
 3. Conducting a copyright video advertisement related to the copyright - June                      4. Organizing open debates on copyrights, at least two organized debates February and October                                                                                                                             5. Delivering lectures in high schools, universities (Pejë, Istog, Ferizaj, Podujevë, Kamenicë) and in Youth Centres  - dissemination of informative brochures January  - December                                                                                                                               6. Public awareness raising through social platforms, January - December                                            </t>
    </r>
  </si>
  <si>
    <r>
      <t xml:space="preserve">1.  Coordination of the fight against piracy - 3 actions taken to fight physical and digital piracy in the main centres of the country (one action in April, one action in June and one in October);                                                                                           </t>
    </r>
    <r>
      <rPr>
        <sz val="12"/>
        <color indexed="60"/>
        <rFont val="Book Antiqua"/>
        <family val="1"/>
      </rPr>
      <t xml:space="preserve"> </t>
    </r>
    <r>
      <rPr>
        <sz val="12"/>
        <color indexed="10"/>
        <rFont val="Book Antiqua"/>
        <family val="1"/>
      </rPr>
      <t/>
    </r>
  </si>
  <si>
    <t>1. Creating a favourable and safe environment for improving the quality of services in the field of Transport</t>
  </si>
  <si>
    <t>1940 Km national and regional roads, maintained and signalled
Depending on need, maintenance can be capital and routine, winter, summer, signalling, completed.</t>
  </si>
  <si>
    <t>Administrative Instruction (MAFRD) No.xx/2019 on Direct Payments in Agriculture for 2019</t>
  </si>
  <si>
    <t>Administrative Instruction (MAFRD) No.xx/2019 on Measures and Criteria for Support to Agriculture and Rural Development 2019</t>
  </si>
  <si>
    <t>1. 34 Municipal Advisory Information Centres, supported.                           2. About 4000 farmers, trained/advised.</t>
  </si>
  <si>
    <t xml:space="preserve">1.Supporting municipalities in the preparation of zoning maps: Peja, Drenas, Podujeva, Gjilan and Lipjan.                                                     2. Number of requests submitted for consent.                                                   3. Number of decisions issued for rejecting destination change.                                 </t>
  </si>
  <si>
    <t xml:space="preserve">1.Administrative Instruction (MAFRD) No. XX/2019 on the Duties, Responsibilities and composition of the Committee on Organic Agriculture, adopted;
2. Administrative Instruction (MAFRD) No. xx/2019 on the Control System, Control Authority, Control Bodies and the Rules for their Implementation in Organic Productivity, adopted;
3. Administrative Instruction (MAFRD) No. XX/2019 on Determining the Rules for Organic Plant Production, adopted;
4. Administrative Instruction (MAFRD) No. XX/2019 on Livestock Production and Organic Food, adopted;
5. Administrative Instruction (MAFRD) No. XX/2019 On Organic Aquaculture Production, adopted; 
6. Administrative Instruction (MAFRD) No. XX/2019 on the Criteria, Standards and Conditions of Importing Organic Products in Kosovo, adopted;
7. Administrative Instruction (MAFRD) No. XX/2019 On Identification of the Organic Production Logo and Specific Labelling Requirements, Adopted;
8. Administrative Instruction (MAFRD) No. XX/2019 On the Rules and Methods of Producing Unprocessed Organic Products, adopted.
</t>
  </si>
  <si>
    <t>1. 3300 ha maintained and updated on a daily basis;                                                                      2. Registration of 50-60 ha planting of new vineyards;                                          3. Registration of 10-15 ha harvested vineyard</t>
  </si>
  <si>
    <t xml:space="preserve">1. Concept Document, adopted;                                    2. Probing of agricultural land for the municipalities of Peja and Klina as well as taking of 25.000 samples;                                                     3. Field research of land through studying nearly 300 pedagogical profiles as well as taking 6000 land samples for the purpose of determining land class and its fertility; </t>
  </si>
  <si>
    <t xml:space="preserve">1. Administrative Instruction on Labelling of Products, approved (March);
2) Administrative Instruction on Collective Protection, approved (November);
3) Administrative Instruction on Long-term Products, approved (April);
2. At least three promotional activities for consumer protection, accomplished (December).
</t>
  </si>
  <si>
    <t>Government Programme 2017-2021, MTI, Objective 3, activity</t>
  </si>
  <si>
    <t xml:space="preserve">1. At least 2 forums co-organized in Diaspora and Kosovo (November 2019), about 200 businesses from the Diaspora participating in this forum. 
2. The co-organization of B2B meetings, in at least two countries (Germany, Sweden, Turkey) (December 2019), about 100 businesses participating /Cooperation agreements (signed) and export of products under these agreements (accomplished), (December 2019).
3. Traditional meeting with Diaspora businesses that have invested in Kosovo, about 100 participants, (June 2019)/Information on new facilities and opportunities from the government, as well as information on export opportunities for their products in diaspora and beyond (June 2019) 
4. About 300 participants from Diaspora and those who have invested in Kosovo in "The Week with Diaspora Businesses"/ Presentation of achievements by government institutions regarding the listing of previous year requirements and new requirements which will come from businesses that will address the government again as recommendations for creating the most favourable conditions for doing business in Kosovo (accomplished), (October 2019);
5. Exchange of experiences with at least 3 other countries regarding the information of advanced policies on diaspora (accomplished) December 2019;
</t>
  </si>
  <si>
    <t>MTI,MED, Chambers of Commerce, etc.</t>
  </si>
  <si>
    <t xml:space="preserve">1. Days of Diaspora in Kosovo (held) with at least 10,000 Diaspora members participating in these activities, August 2019.
2. Days of Albanian Culture (held) in at least 5 countries (Germany, Switzerland, Turkey, Austria, Slovenia), about 5000 members of the diaspora participating in these activities, December 2019.
3. Cultural activities in honour of Kosovo's Independence (held) in at least 3 countries (Germany, Switzerland, Scandinavia, France etc.), about 1500 participants, March 2019.
4. Sports activities in Diaspora (held) in Germany and Switzerland, about 15 Albanian clubs participating in Diaspora, June 2019.
5. At least 3 roundtables with Diaspora Youth Networks (held), in Austria, Switzerland, Belgium etc., about 150 young people from Diaspora included in these roundtables, October 2019
6. At least 30 events (concerts, films, plays, panels, exhibitions, conferences, courses and other activities held at the Cultural Centres in Switzerland, Turkey and Sweden with at least 400 participants, December 2019.
</t>
  </si>
  <si>
    <t xml:space="preserve">1. Supply of books and teaching material distributed in at least 300 schools/classes in Diaspora through associations of teachers, cultural centres, diplomatic and consular missions. At least 6000 students supplied with books and teaching materials; (November 2019).
2. Organization of at least 7 cognitive learning excursions of Diaspora pupils, students and teachers in Kosovo and Albania, at least 300 participants, October 2019.
3. 2 Summer schools/ camps in Kosovo and the inclusion of about 80 participants in these schools (August, 2019);
4. At least 4 knowledge quizzes in Diaspora and the finals of the knowledge quiz in Kosovo (organized) (July 2019);
5. Organization of 1 Conference with students and scientists of Diaspora in Kosovo (November 2019);
6. Digitalization and promotion of textbooks for learning Albanian through mobile applications (completed), December 2019.
</t>
  </si>
  <si>
    <t>Administrative Instruction for licensing of train drivers, included in RRA, NPISAA 3.14.3, multi modal transport strategy</t>
  </si>
  <si>
    <t>1. Concept Document approved by the Government of Kosovo, September 2019
2. Draft Regulation on amending and supplementing Regulation No. 04/2014 on Minimum Safety and Health Requirements for the Workplace drafted, July;
3. Draft Regulation on amending and supplementing Regulation No. 05/2014 on the Minimum Safety and Health Requirements for the Use of Equipment at Work drafted, July</t>
  </si>
  <si>
    <t>3. Continuing judiciary reform implementation through further advancement of the legal and policy framework, including further strengthening of fundamental rights, focusing on the property rights sector; private.</t>
  </si>
  <si>
    <t xml:space="preserve">
Drafting of the Administrative Instruction for driver licensing</t>
  </si>
  <si>
    <t>4.3.13</t>
  </si>
  <si>
    <t>The Administrative Instruction for licensed drivers approved</t>
  </si>
  <si>
    <t>NPISAA
Chapter 12, 3.12.5</t>
  </si>
  <si>
    <t>NPISAA Chapter 12, 3.12.7</t>
  </si>
  <si>
    <t>NPISAA
Chapter 12, 3.12.8</t>
  </si>
  <si>
    <t>Chapter 12, 3.12.6</t>
  </si>
  <si>
    <t>1. Concept Document for Social and Family Services, adopted (March)
 2. Three (3) Administrative Instructions drafted and approved (December)</t>
  </si>
  <si>
    <t>1.Concept document on Song and Dance Ensemble "SHOTA" , approved                                                                                                                                                 2. Concept document on Publishing Activities and Books, approved 
3. Document Concept for Cinematography, adopted (January-March)                                                           4.Strategy for Culture 2019-2024, approved (October)                                                           5. Draft law on supplementation/amendment of the Law on theatres, approved (January-September)                                                                                                                                                  6. Draft law on supplementation/amendment of the Law on Philharmonic, Opera and Ballet, approved (January-September)</t>
  </si>
  <si>
    <r>
      <rPr>
        <sz val="12"/>
        <color indexed="8"/>
        <rFont val="Book Antiqua"/>
        <family val="1"/>
      </rPr>
      <t xml:space="preserve">1.Archival material, classified, selected, systematized, processed, restored/conserved and digitalized; (288 m of archive material classified, selected, systematized and processed; 2000-2500 A3 archival material restored and conserved, as well as 160,000 scans);   
2. Document Concept for Archives, Truncated (January-March) </t>
    </r>
    <r>
      <rPr>
        <sz val="12"/>
        <color indexed="10"/>
        <rFont val="Book Antiqua"/>
        <family val="1"/>
      </rPr>
      <t xml:space="preserve"> </t>
    </r>
    <r>
      <rPr>
        <sz val="12"/>
        <rFont val="Book Antiqua"/>
        <family val="1"/>
      </rPr>
      <t xml:space="preserve">                                                                                                                                                                   
3. Draft - Strategic Plan 2019 - 2021 on Archives; drafted
4. Draft Administrative Instruction 09/2007 on receiving and hand-over of archive material; drafted                                                                                                                5. Draft Administrative Instruction 08/2007 on Selection of archive materials and annihilation of worthless register materials; drafted                                                                                                                                                                                         6. 460 visits- inspections carried out in the framework of the cooperation with creators of archive material for the management of archival material;</t>
    </r>
    <r>
      <rPr>
        <sz val="12"/>
        <color indexed="10"/>
        <rFont val="Book Antiqua"/>
        <family val="1"/>
      </rPr>
      <t xml:space="preserve">  </t>
    </r>
    <r>
      <rPr>
        <sz val="12"/>
        <rFont val="Book Antiqua"/>
        <family val="1"/>
      </rPr>
      <t xml:space="preserve">                                                                      7. 2 Exhibitions,  4 Publishing, 2 Vocational training; and 1 Workshop with archival officials of the administration of the creators of archival material and KASA;                                                                                                                              8</t>
    </r>
    <r>
      <rPr>
        <sz val="12"/>
        <color indexed="8"/>
        <rFont val="Book Antiqua"/>
        <family val="1"/>
      </rPr>
      <t xml:space="preserve">. Participation in ICA annual conference in Scotland and in regional/European conferences  (Albania, Croatia, Slovenia, Italy and B&amp;H);  </t>
    </r>
    <r>
      <rPr>
        <sz val="12"/>
        <rFont val="Book Antiqua"/>
        <family val="1"/>
      </rPr>
      <t xml:space="preserve">                                                                                                                                             9. Archival research and professional meetings in the archives of Turkey, Albania, Croatia, Macedonia, Montenegro and Austria for the exchange of archival work experiences and enrichment of archive material and archival collections.</t>
    </r>
  </si>
  <si>
    <t>1. Concept Document for the improvement of the legal framework related to the approximation of Local Legislation with the Acquis approved by the Government (January - December)
2. Online platform for legislation approximation, functionalised (January - December)
3. Concept Document for cooperation on the European Integration issues between the Government and the Assembly of the Republic of Kosovo, June
4. 2 mid-term roadmap for the priority chapters of the acquis (23 and 24) under the SAA, drafted (June)</t>
  </si>
  <si>
    <r>
      <rPr>
        <b/>
        <sz val="11"/>
        <color indexed="8"/>
        <rFont val="Book Antiqua"/>
        <family val="1"/>
      </rPr>
      <t xml:space="preserve">1. </t>
    </r>
    <r>
      <rPr>
        <sz val="11"/>
        <color indexed="8"/>
        <rFont val="Book Antiqua"/>
        <family val="1"/>
      </rPr>
      <t xml:space="preserve">Concept Document on Central Criminal Evidence, adopted (March);
</t>
    </r>
    <r>
      <rPr>
        <b/>
        <sz val="11"/>
        <color indexed="8"/>
        <rFont val="Book Antiqua"/>
        <family val="1"/>
      </rPr>
      <t xml:space="preserve">2. </t>
    </r>
    <r>
      <rPr>
        <sz val="11"/>
        <color indexed="8"/>
        <rFont val="Book Antiqua"/>
        <family val="1"/>
      </rPr>
      <t xml:space="preserve">Draft Law on international legal cooperation in civil matters, adopted (July);
</t>
    </r>
    <r>
      <rPr>
        <b/>
        <sz val="11"/>
        <color indexed="8"/>
        <rFont val="Book Antiqua"/>
        <family val="1"/>
      </rPr>
      <t xml:space="preserve">3. </t>
    </r>
    <r>
      <rPr>
        <sz val="11"/>
        <color indexed="8"/>
        <rFont val="Book Antiqua"/>
        <family val="1"/>
      </rPr>
      <t xml:space="preserve">Draft Law on international legal cooperation in criminal matters, adopted (July);
</t>
    </r>
    <r>
      <rPr>
        <b/>
        <sz val="11"/>
        <color indexed="8"/>
        <rFont val="Book Antiqua"/>
        <family val="1"/>
      </rPr>
      <t xml:space="preserve">4. </t>
    </r>
    <r>
      <rPr>
        <sz val="11"/>
        <color indexed="8"/>
        <rFont val="Book Antiqua"/>
        <family val="1"/>
      </rPr>
      <t xml:space="preserve">Draft Law on Anti-Corruption Agency (December);
</t>
    </r>
    <r>
      <rPr>
        <b/>
        <sz val="11"/>
        <color indexed="8"/>
        <rFont val="Book Antiqua"/>
        <family val="1"/>
      </rPr>
      <t xml:space="preserve">5. </t>
    </r>
    <r>
      <rPr>
        <sz val="11"/>
        <color indexed="8"/>
        <rFont val="Book Antiqua"/>
        <family val="1"/>
      </rPr>
      <t xml:space="preserve">Draft Law on Declaration, Origin and Control of Property of Senior Public Officials, adopted (December). 
6. Draft Law on Contested Procedure, adopted (september)   </t>
    </r>
  </si>
  <si>
    <t xml:space="preserve">1. At least 7 international fairs for sectors with export potential organized (December);
2. Entrepreneurship promoted in female-owned businesses (organization of a national fair) (December);
3. At least 75 students attending a two-month internship in businesses (December);
4. One-day conference organized for Small Business Days held (November);
5. Promotional materials prepared and distributed to Kosovo Embassies (December);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</si>
</sst>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0\ [$€-1];[Red]\-#,##0\ [$€-1]"/>
    <numFmt numFmtId="165" formatCode="#,##0.00\ [$€-1];[Red]\-#,##0.00\ [$€-1]"/>
    <numFmt numFmtId="166" formatCode="[$€-2]\ #,##0.00;[Red]\-[$€-2]\ #,##0.00"/>
    <numFmt numFmtId="167" formatCode="0.0"/>
    <numFmt numFmtId="168" formatCode="_(* #,##0_);_(* \(#,##0\);_(* &quot;-&quot;??_);_(@_)"/>
    <numFmt numFmtId="169" formatCode="#,##0.0"/>
    <numFmt numFmtId="170" formatCode="#,##0.0\ [$€-1];[Red]\-#,##0.0\ [$€-1]"/>
    <numFmt numFmtId="171" formatCode="#,##0\ [$€-1]"/>
    <numFmt numFmtId="172" formatCode="_([$€-2]\ * #,##0_);_([$€-2]\ * \(#,##0\);_([$€-2]\ * &quot;-&quot;??_);_(@_)"/>
  </numFmts>
  <fonts count="70" x14ac:knownFonts="1">
    <font>
      <sz val="11"/>
      <color theme="1"/>
      <name val="Calibri"/>
      <family val="2"/>
      <scheme val="minor"/>
    </font>
    <font>
      <sz val="11"/>
      <color indexed="8"/>
      <name val="Calibri"/>
      <family val="2"/>
    </font>
    <font>
      <sz val="11"/>
      <name val="Book Antiqua"/>
      <family val="1"/>
    </font>
    <font>
      <sz val="11"/>
      <color indexed="8"/>
      <name val="Calibri"/>
      <family val="2"/>
    </font>
    <font>
      <b/>
      <i/>
      <sz val="11"/>
      <name val="Book Antiqua"/>
      <family val="1"/>
    </font>
    <font>
      <i/>
      <sz val="14"/>
      <name val="Book Antiqua"/>
      <family val="1"/>
    </font>
    <font>
      <sz val="10"/>
      <name val="Arial"/>
      <family val="2"/>
    </font>
    <font>
      <sz val="11"/>
      <color indexed="8"/>
      <name val="Calibri"/>
      <family val="2"/>
      <charset val="1"/>
    </font>
    <font>
      <b/>
      <sz val="14"/>
      <name val="Book Antiqua"/>
      <family val="1"/>
    </font>
    <font>
      <b/>
      <sz val="11"/>
      <name val="Book Antiqua"/>
      <family val="1"/>
    </font>
    <font>
      <b/>
      <sz val="16"/>
      <name val="Book Antiqua"/>
      <family val="1"/>
    </font>
    <font>
      <sz val="11"/>
      <color indexed="10"/>
      <name val="Book Antiqua"/>
      <family val="1"/>
    </font>
    <font>
      <sz val="12"/>
      <name val="Book Antiqua"/>
      <family val="1"/>
    </font>
    <font>
      <b/>
      <sz val="12"/>
      <name val="Book Antiqua"/>
      <family val="1"/>
    </font>
    <font>
      <b/>
      <i/>
      <sz val="12"/>
      <name val="Book Antiqua"/>
      <family val="1"/>
    </font>
    <font>
      <sz val="12"/>
      <color indexed="10"/>
      <name val="Book Antiqua"/>
      <family val="1"/>
    </font>
    <font>
      <i/>
      <sz val="12"/>
      <color indexed="10"/>
      <name val="Book Antiqua"/>
      <family val="1"/>
    </font>
    <font>
      <sz val="12"/>
      <color indexed="8"/>
      <name val="Book Antiqua"/>
      <family val="1"/>
    </font>
    <font>
      <sz val="12"/>
      <color indexed="40"/>
      <name val="Book Antiqua"/>
      <family val="1"/>
    </font>
    <font>
      <sz val="12"/>
      <color indexed="60"/>
      <name val="Book Antiqua"/>
      <family val="1"/>
    </font>
    <font>
      <b/>
      <sz val="11"/>
      <color indexed="8"/>
      <name val="Book Antiqua"/>
      <family val="1"/>
    </font>
    <font>
      <sz val="11"/>
      <color indexed="8"/>
      <name val="Book Antiqua"/>
      <family val="1"/>
    </font>
    <font>
      <sz val="12"/>
      <name val="Calibri"/>
      <family val="2"/>
    </font>
    <font>
      <b/>
      <i/>
      <sz val="14"/>
      <name val="Book Antiqua"/>
      <family val="1"/>
    </font>
    <font>
      <sz val="14"/>
      <name val="Book Antiqua"/>
      <family val="1"/>
    </font>
    <font>
      <sz val="11"/>
      <name val="Calibri"/>
      <family val="2"/>
    </font>
    <font>
      <sz val="10"/>
      <name val="Book Antiqua"/>
      <family val="1"/>
    </font>
    <font>
      <sz val="16"/>
      <name val="Book Antiqua"/>
      <family val="1"/>
    </font>
    <font>
      <b/>
      <sz val="11"/>
      <color indexed="10"/>
      <name val="Book Antiqua"/>
      <family val="1"/>
    </font>
    <font>
      <sz val="9"/>
      <color indexed="8"/>
      <name val="Book Antiqua"/>
      <family val="1"/>
    </font>
    <font>
      <b/>
      <sz val="9"/>
      <color indexed="10"/>
      <name val="Book Antiqua"/>
      <family val="1"/>
    </font>
    <font>
      <b/>
      <sz val="10"/>
      <name val="Book Antiqua"/>
      <family val="1"/>
    </font>
    <font>
      <b/>
      <sz val="20"/>
      <name val="Book Antiqua"/>
      <family val="1"/>
    </font>
    <font>
      <i/>
      <sz val="20"/>
      <name val="Book Antiqua"/>
      <family val="1"/>
    </font>
    <font>
      <sz val="11"/>
      <color theme="1"/>
      <name val="Calibri"/>
      <family val="2"/>
      <scheme val="minor"/>
    </font>
    <font>
      <sz val="11"/>
      <color rgb="FF9C6500"/>
      <name val="Calibri"/>
      <family val="2"/>
      <scheme val="minor"/>
    </font>
    <font>
      <sz val="11"/>
      <color rgb="FFFF0000"/>
      <name val="Calibri"/>
      <family val="2"/>
      <scheme val="minor"/>
    </font>
    <font>
      <sz val="16"/>
      <name val="Calibri"/>
      <family val="2"/>
      <scheme val="minor"/>
    </font>
    <font>
      <sz val="14"/>
      <name val="Calibri"/>
      <family val="2"/>
      <scheme val="minor"/>
    </font>
    <font>
      <sz val="11"/>
      <name val="Calibri"/>
      <family val="2"/>
      <scheme val="minor"/>
    </font>
    <font>
      <sz val="11"/>
      <color rgb="FFFF0000"/>
      <name val="Book Antiqua"/>
      <family val="1"/>
    </font>
    <font>
      <sz val="12"/>
      <color theme="1"/>
      <name val="Book Antiqua"/>
      <family val="1"/>
    </font>
    <font>
      <sz val="12"/>
      <color rgb="FF00B0F0"/>
      <name val="Book Antiqua"/>
      <family val="1"/>
    </font>
    <font>
      <sz val="12"/>
      <name val="Calibri"/>
      <family val="2"/>
      <scheme val="minor"/>
    </font>
    <font>
      <sz val="12"/>
      <color theme="1"/>
      <name val="Calibri"/>
      <family val="2"/>
      <scheme val="minor"/>
    </font>
    <font>
      <sz val="11"/>
      <color theme="1"/>
      <name val="Book Antiqua"/>
      <family val="1"/>
    </font>
    <font>
      <sz val="16"/>
      <color theme="1"/>
      <name val="Book Antiqua"/>
      <family val="1"/>
    </font>
    <font>
      <sz val="14"/>
      <color theme="1"/>
      <name val="Book Antiqua"/>
      <family val="1"/>
    </font>
    <font>
      <b/>
      <i/>
      <sz val="11"/>
      <color theme="1"/>
      <name val="Book Antiqua"/>
      <family val="1"/>
    </font>
    <font>
      <b/>
      <sz val="11"/>
      <color theme="1"/>
      <name val="Book Antiqua"/>
      <family val="1"/>
    </font>
    <font>
      <sz val="16"/>
      <color theme="1"/>
      <name val="Calibri"/>
      <family val="2"/>
      <scheme val="minor"/>
    </font>
    <font>
      <sz val="14"/>
      <color theme="1"/>
      <name val="Calibri"/>
      <family val="2"/>
      <scheme val="minor"/>
    </font>
    <font>
      <sz val="11"/>
      <color rgb="FF000000"/>
      <name val="Book Antiqua"/>
      <family val="1"/>
    </font>
    <font>
      <sz val="11"/>
      <color theme="9" tint="-0.249977111117893"/>
      <name val="Calibri"/>
      <family val="2"/>
      <scheme val="minor"/>
    </font>
    <font>
      <sz val="11"/>
      <color theme="9" tint="-0.249977111117893"/>
      <name val="Book Antiqua"/>
      <family val="1"/>
    </font>
    <font>
      <sz val="11"/>
      <color theme="1"/>
      <name val="Times New Roman"/>
      <family val="1"/>
    </font>
    <font>
      <i/>
      <sz val="11"/>
      <color theme="1"/>
      <name val="Book Antiqua"/>
      <family val="1"/>
    </font>
    <font>
      <sz val="9"/>
      <color theme="1"/>
      <name val="Book Antiqua"/>
      <family val="1"/>
    </font>
    <font>
      <sz val="10"/>
      <name val="Calibri"/>
      <family val="2"/>
      <scheme val="minor"/>
    </font>
    <font>
      <sz val="12"/>
      <color rgb="FFFF0000"/>
      <name val="Book Antiqua"/>
      <family val="1"/>
    </font>
    <font>
      <sz val="12"/>
      <color theme="3"/>
      <name val="Book Antiqua"/>
      <family val="1"/>
    </font>
    <font>
      <sz val="9"/>
      <color rgb="FF000000"/>
      <name val="Book Antiqua"/>
      <family val="1"/>
    </font>
    <font>
      <b/>
      <sz val="14"/>
      <color theme="1"/>
      <name val="Book Antiqua"/>
      <family val="1"/>
    </font>
    <font>
      <b/>
      <sz val="16"/>
      <color theme="1"/>
      <name val="Book Antiqua"/>
      <family val="1"/>
    </font>
    <font>
      <b/>
      <i/>
      <sz val="14"/>
      <color theme="1"/>
      <name val="Book Antiqua"/>
      <family val="1"/>
    </font>
    <font>
      <b/>
      <sz val="14"/>
      <color rgb="FFFF0000"/>
      <name val="Book Antiqua"/>
      <family val="1"/>
    </font>
    <font>
      <b/>
      <sz val="16"/>
      <color rgb="FFFF0000"/>
      <name val="Book Antiqua"/>
      <family val="1"/>
    </font>
    <font>
      <b/>
      <sz val="12"/>
      <color theme="1"/>
      <name val="Book Antiqua"/>
      <family val="1"/>
    </font>
    <font>
      <b/>
      <sz val="12"/>
      <color rgb="FFFF0000"/>
      <name val="Book Antiqua"/>
      <family val="1"/>
    </font>
    <font>
      <b/>
      <i/>
      <sz val="10"/>
      <name val="Book Antiqua"/>
      <family val="1"/>
    </font>
  </fonts>
  <fills count="4">
    <fill>
      <patternFill patternType="none"/>
    </fill>
    <fill>
      <patternFill patternType="gray125"/>
    </fill>
    <fill>
      <patternFill patternType="solid">
        <fgColor rgb="FFFFEB9C"/>
      </patternFill>
    </fill>
    <fill>
      <patternFill patternType="solid">
        <fgColor theme="0"/>
        <bgColor indexed="64"/>
      </patternFill>
    </fill>
  </fills>
  <borders count="14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top style="hair">
        <color indexed="64"/>
      </top>
      <bottom/>
      <diagonal/>
    </border>
    <border>
      <left/>
      <right style="medium">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indexed="64"/>
      </left>
      <right/>
      <top style="medium">
        <color indexed="64"/>
      </top>
      <bottom style="medium">
        <color rgb="FF000000"/>
      </bottom>
      <diagonal/>
    </border>
    <border>
      <left style="medium">
        <color rgb="FF000000"/>
      </left>
      <right style="medium">
        <color indexed="64"/>
      </right>
      <top style="medium">
        <color indexed="64"/>
      </top>
      <bottom/>
      <diagonal/>
    </border>
    <border>
      <left style="medium">
        <color indexed="64"/>
      </left>
      <right/>
      <top/>
      <bottom style="medium">
        <color rgb="FF000000"/>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indexed="64"/>
      </top>
      <bottom/>
      <diagonal/>
    </border>
    <border>
      <left style="medium">
        <color indexed="64"/>
      </left>
      <right style="medium">
        <color indexed="64"/>
      </right>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indexed="64"/>
      </top>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rgb="FF000000"/>
      </left>
      <right/>
      <top/>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rgb="FF000000"/>
      </top>
      <bottom style="medium">
        <color indexed="64"/>
      </bottom>
      <diagonal/>
    </border>
    <border>
      <left style="medium">
        <color rgb="FF000000"/>
      </left>
      <right/>
      <top/>
      <bottom style="hair">
        <color rgb="FF000000"/>
      </bottom>
      <diagonal/>
    </border>
    <border>
      <left style="medium">
        <color rgb="FF000000"/>
      </left>
      <right/>
      <top style="hair">
        <color rgb="FF000000"/>
      </top>
      <bottom style="hair">
        <color rgb="FF000000"/>
      </bottom>
      <diagonal/>
    </border>
    <border>
      <left style="medium">
        <color rgb="FF000000"/>
      </left>
      <right/>
      <top style="hair">
        <color rgb="FF000000"/>
      </top>
      <bottom style="medium">
        <color rgb="FF000000"/>
      </bottom>
      <diagonal/>
    </border>
    <border>
      <left style="medium">
        <color rgb="FF000000"/>
      </left>
      <right/>
      <top style="medium">
        <color rgb="FF000000"/>
      </top>
      <bottom style="hair">
        <color rgb="FF000000"/>
      </bottom>
      <diagonal/>
    </border>
    <border>
      <left style="medium">
        <color rgb="FF000000"/>
      </left>
      <right/>
      <top style="thin">
        <color indexed="64"/>
      </top>
      <bottom/>
      <diagonal/>
    </border>
    <border>
      <left style="medium">
        <color indexed="64"/>
      </left>
      <right style="medium">
        <color rgb="FF000000"/>
      </right>
      <top/>
      <bottom/>
      <diagonal/>
    </border>
    <border>
      <left style="medium">
        <color rgb="FF000000"/>
      </left>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bottom/>
      <diagonal/>
    </border>
    <border>
      <left style="medium">
        <color rgb="FF000000"/>
      </left>
      <right style="medium">
        <color rgb="FF000000"/>
      </right>
      <top/>
      <bottom style="medium">
        <color indexed="64"/>
      </bottom>
      <diagonal/>
    </border>
  </borders>
  <cellStyleXfs count="10">
    <xf numFmtId="0" fontId="0" fillId="0" borderId="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34" fillId="0" borderId="0" applyFont="0" applyFill="0" applyBorder="0" applyAlignment="0" applyProtection="0"/>
    <xf numFmtId="0" fontId="3" fillId="0" borderId="0"/>
    <xf numFmtId="0" fontId="7" fillId="0" borderId="0"/>
    <xf numFmtId="0" fontId="1" fillId="0" borderId="0"/>
    <xf numFmtId="0" fontId="35" fillId="2" borderId="0" applyNumberFormat="0" applyBorder="0" applyAlignment="0" applyProtection="0"/>
    <xf numFmtId="9" fontId="34" fillId="0" borderId="0" applyFont="0" applyFill="0" applyBorder="0" applyAlignment="0" applyProtection="0"/>
  </cellStyleXfs>
  <cellXfs count="1001">
    <xf numFmtId="0" fontId="0" fillId="0" borderId="0" xfId="0"/>
    <xf numFmtId="0" fontId="2" fillId="0" borderId="1" xfId="0" applyFont="1" applyFill="1" applyBorder="1" applyAlignment="1">
      <alignment vertical="top" wrapText="1"/>
    </xf>
    <xf numFmtId="164" fontId="2" fillId="0" borderId="93" xfId="0" applyNumberFormat="1" applyFont="1" applyFill="1" applyBorder="1" applyAlignment="1">
      <alignment vertical="top" wrapText="1"/>
    </xf>
    <xf numFmtId="0" fontId="2" fillId="0" borderId="95" xfId="0" applyFont="1" applyFill="1" applyBorder="1" applyAlignment="1">
      <alignment vertical="top" wrapText="1"/>
    </xf>
    <xf numFmtId="0" fontId="37" fillId="0" borderId="2" xfId="0" applyFont="1" applyFill="1" applyBorder="1" applyAlignment="1">
      <alignment wrapText="1"/>
    </xf>
    <xf numFmtId="0" fontId="38" fillId="0" borderId="2" xfId="0" applyFont="1" applyFill="1" applyBorder="1" applyAlignment="1">
      <alignment wrapText="1"/>
    </xf>
    <xf numFmtId="0" fontId="38" fillId="0" borderId="3" xfId="0" applyFont="1" applyFill="1" applyBorder="1" applyAlignment="1">
      <alignment wrapText="1"/>
    </xf>
    <xf numFmtId="0" fontId="4" fillId="3" borderId="1" xfId="0" applyFont="1" applyFill="1" applyBorder="1" applyAlignment="1">
      <alignment horizontal="center" vertical="top" wrapText="1"/>
    </xf>
    <xf numFmtId="0" fontId="39" fillId="0" borderId="1" xfId="0" applyFont="1" applyFill="1" applyBorder="1" applyAlignment="1">
      <alignment wrapText="1"/>
    </xf>
    <xf numFmtId="0" fontId="39" fillId="0" borderId="4" xfId="0" applyFont="1" applyFill="1" applyBorder="1" applyAlignment="1">
      <alignment wrapText="1"/>
    </xf>
    <xf numFmtId="0" fontId="39" fillId="0" borderId="5" xfId="0" applyFont="1" applyFill="1" applyBorder="1" applyAlignment="1">
      <alignment wrapText="1"/>
    </xf>
    <xf numFmtId="0" fontId="2" fillId="0" borderId="2" xfId="0" applyFont="1" applyBorder="1" applyAlignment="1">
      <alignment horizontal="left" vertical="top" wrapText="1"/>
    </xf>
    <xf numFmtId="3" fontId="2" fillId="0" borderId="93" xfId="0" applyNumberFormat="1" applyFont="1" applyFill="1" applyBorder="1" applyAlignment="1">
      <alignment horizontal="left" vertical="top" wrapText="1"/>
    </xf>
    <xf numFmtId="43" fontId="2" fillId="0" borderId="2" xfId="1" applyFont="1" applyFill="1" applyBorder="1" applyAlignment="1">
      <alignment horizontal="left" vertical="top" wrapText="1"/>
    </xf>
    <xf numFmtId="0" fontId="2" fillId="0" borderId="2" xfId="0" applyFont="1" applyFill="1" applyBorder="1" applyAlignment="1">
      <alignment vertical="top"/>
    </xf>
    <xf numFmtId="0" fontId="0" fillId="0" borderId="0" xfId="0" applyAlignment="1">
      <alignment wrapText="1"/>
    </xf>
    <xf numFmtId="0" fontId="2" fillId="0" borderId="2" xfId="0" applyFont="1" applyFill="1" applyBorder="1" applyAlignment="1">
      <alignment horizontal="justify" vertical="top" wrapText="1"/>
    </xf>
    <xf numFmtId="0" fontId="37" fillId="0" borderId="2" xfId="0" applyFont="1" applyFill="1" applyBorder="1" applyAlignment="1">
      <alignment horizontal="left" wrapText="1"/>
    </xf>
    <xf numFmtId="0" fontId="38" fillId="0" borderId="2" xfId="0" applyFont="1" applyFill="1" applyBorder="1" applyAlignment="1">
      <alignment horizontal="left" wrapText="1"/>
    </xf>
    <xf numFmtId="0" fontId="38" fillId="0" borderId="3" xfId="0" applyFont="1" applyFill="1" applyBorder="1" applyAlignment="1">
      <alignment horizontal="left" wrapText="1"/>
    </xf>
    <xf numFmtId="0" fontId="4" fillId="0" borderId="1" xfId="0" applyFont="1" applyFill="1" applyBorder="1" applyAlignment="1">
      <alignment horizontal="left" vertical="top" wrapText="1"/>
    </xf>
    <xf numFmtId="0" fontId="2" fillId="0" borderId="93" xfId="0" applyFont="1" applyFill="1" applyBorder="1" applyAlignment="1">
      <alignment horizontal="left" vertical="top" wrapText="1"/>
    </xf>
    <xf numFmtId="0" fontId="2" fillId="0" borderId="93" xfId="0" applyFont="1" applyFill="1" applyBorder="1" applyAlignment="1">
      <alignment horizontal="center" vertical="top" wrapText="1"/>
    </xf>
    <xf numFmtId="164" fontId="2" fillId="0" borderId="93" xfId="0" applyNumberFormat="1" applyFont="1" applyFill="1" applyBorder="1" applyAlignment="1">
      <alignment horizontal="left" vertical="top" wrapText="1"/>
    </xf>
    <xf numFmtId="0" fontId="39" fillId="0" borderId="1" xfId="0" applyFont="1" applyFill="1" applyBorder="1" applyAlignment="1">
      <alignment vertical="top" wrapText="1"/>
    </xf>
    <xf numFmtId="0" fontId="2" fillId="0" borderId="1" xfId="0" applyFont="1" applyFill="1" applyBorder="1" applyAlignment="1">
      <alignment horizontal="left" vertical="top" wrapText="1"/>
    </xf>
    <xf numFmtId="0" fontId="39" fillId="0" borderId="4" xfId="0" applyFont="1" applyFill="1" applyBorder="1" applyAlignment="1">
      <alignment vertical="top" wrapText="1"/>
    </xf>
    <xf numFmtId="4" fontId="12" fillId="0" borderId="2" xfId="0" applyNumberFormat="1" applyFont="1" applyFill="1" applyBorder="1" applyAlignment="1">
      <alignment horizontal="left" vertical="top" wrapText="1"/>
    </xf>
    <xf numFmtId="4" fontId="2" fillId="0" borderId="2" xfId="0" applyNumberFormat="1" applyFont="1" applyFill="1" applyBorder="1" applyAlignment="1">
      <alignment horizontal="left" vertical="top" wrapText="1"/>
    </xf>
    <xf numFmtId="0" fontId="39" fillId="0" borderId="2" xfId="0" applyFont="1" applyFill="1" applyBorder="1" applyAlignment="1">
      <alignment wrapText="1"/>
    </xf>
    <xf numFmtId="0" fontId="39" fillId="0" borderId="2" xfId="0" applyFont="1" applyFill="1" applyBorder="1" applyAlignment="1">
      <alignment vertical="top" wrapText="1"/>
    </xf>
    <xf numFmtId="0" fontId="2" fillId="0" borderId="2" xfId="0" applyFont="1" applyFill="1" applyBorder="1" applyAlignment="1">
      <alignment wrapText="1"/>
    </xf>
    <xf numFmtId="164" fontId="2" fillId="0" borderId="2" xfId="0" applyNumberFormat="1" applyFont="1" applyFill="1" applyBorder="1" applyAlignment="1">
      <alignment horizontal="left" vertical="top" wrapText="1"/>
    </xf>
    <xf numFmtId="0" fontId="40" fillId="0" borderId="93" xfId="0" applyFont="1" applyFill="1" applyBorder="1" applyAlignment="1">
      <alignment vertical="top" wrapText="1"/>
    </xf>
    <xf numFmtId="0" fontId="40" fillId="0" borderId="95" xfId="0" applyFont="1" applyFill="1" applyBorder="1" applyAlignment="1">
      <alignment vertical="top" wrapText="1"/>
    </xf>
    <xf numFmtId="0" fontId="40" fillId="0" borderId="1" xfId="0" applyFont="1" applyFill="1" applyBorder="1" applyAlignment="1">
      <alignment horizontal="left" vertical="top" wrapText="1"/>
    </xf>
    <xf numFmtId="0" fontId="2" fillId="0" borderId="1" xfId="0" applyFont="1" applyFill="1" applyBorder="1" applyAlignment="1">
      <alignment wrapText="1"/>
    </xf>
    <xf numFmtId="164" fontId="12" fillId="0" borderId="2" xfId="0" applyNumberFormat="1" applyFont="1" applyFill="1" applyBorder="1" applyAlignment="1">
      <alignment vertical="top" wrapText="1"/>
    </xf>
    <xf numFmtId="0" fontId="14" fillId="3" borderId="2" xfId="0" applyFont="1" applyFill="1" applyBorder="1" applyAlignment="1">
      <alignment horizontal="center" vertical="top" wrapText="1"/>
    </xf>
    <xf numFmtId="0" fontId="0" fillId="0" borderId="0" xfId="0"/>
    <xf numFmtId="0" fontId="2" fillId="3" borderId="2" xfId="0" applyFont="1" applyFill="1" applyBorder="1" applyAlignment="1">
      <alignment vertical="top" wrapText="1"/>
    </xf>
    <xf numFmtId="0" fontId="41" fillId="0" borderId="2" xfId="0" applyFont="1" applyFill="1" applyBorder="1" applyAlignment="1">
      <alignment vertical="top" wrapText="1"/>
    </xf>
    <xf numFmtId="4" fontId="12" fillId="0" borderId="2" xfId="0" applyNumberFormat="1" applyFont="1" applyFill="1" applyBorder="1" applyAlignment="1">
      <alignment vertical="top" wrapText="1"/>
    </xf>
    <xf numFmtId="3" fontId="12" fillId="0" borderId="2" xfId="0" applyNumberFormat="1" applyFont="1" applyFill="1" applyBorder="1" applyAlignment="1">
      <alignment vertical="top" wrapText="1"/>
    </xf>
    <xf numFmtId="0" fontId="12" fillId="3" borderId="2" xfId="0" applyFont="1" applyFill="1" applyBorder="1" applyAlignment="1">
      <alignment horizontal="left" vertical="top" wrapText="1"/>
    </xf>
    <xf numFmtId="43" fontId="12" fillId="3" borderId="2" xfId="1" applyFont="1" applyFill="1" applyBorder="1" applyAlignment="1">
      <alignment horizontal="left" vertical="top" wrapText="1"/>
    </xf>
    <xf numFmtId="0" fontId="12" fillId="0" borderId="2" xfId="0" applyFont="1" applyFill="1" applyBorder="1" applyAlignment="1">
      <alignment horizontal="center" vertical="top" wrapText="1"/>
    </xf>
    <xf numFmtId="0" fontId="41" fillId="0" borderId="2" xfId="0" applyFont="1" applyFill="1" applyBorder="1" applyAlignment="1">
      <alignment horizontal="left" vertical="top" wrapText="1"/>
    </xf>
    <xf numFmtId="0" fontId="42" fillId="0" borderId="2" xfId="0" applyFont="1" applyFill="1" applyBorder="1" applyAlignment="1">
      <alignment vertical="top" wrapText="1"/>
    </xf>
    <xf numFmtId="0" fontId="2" fillId="0" borderId="4" xfId="0" applyFont="1" applyFill="1" applyBorder="1" applyAlignment="1">
      <alignment wrapText="1"/>
    </xf>
    <xf numFmtId="0" fontId="2" fillId="0" borderId="97" xfId="0" applyFont="1" applyFill="1" applyBorder="1" applyAlignment="1">
      <alignment vertical="top" wrapText="1"/>
    </xf>
    <xf numFmtId="0" fontId="2" fillId="0" borderId="1" xfId="8" applyFont="1" applyFill="1" applyBorder="1" applyAlignment="1">
      <alignment vertical="top" wrapText="1"/>
    </xf>
    <xf numFmtId="4" fontId="2" fillId="0" borderId="1" xfId="0" applyNumberFormat="1" applyFont="1" applyFill="1" applyBorder="1" applyAlignment="1">
      <alignment vertical="top" wrapText="1"/>
    </xf>
    <xf numFmtId="0" fontId="2" fillId="0" borderId="98" xfId="0" applyFont="1" applyFill="1" applyBorder="1" applyAlignment="1">
      <alignment vertical="top" wrapText="1"/>
    </xf>
    <xf numFmtId="0" fontId="2" fillId="0" borderId="0" xfId="0" applyFont="1" applyFill="1" applyBorder="1" applyAlignment="1">
      <alignment vertical="top" wrapText="1"/>
    </xf>
    <xf numFmtId="4" fontId="2" fillId="0" borderId="94" xfId="0" applyNumberFormat="1" applyFont="1" applyFill="1" applyBorder="1" applyAlignment="1">
      <alignment vertical="top" wrapText="1"/>
    </xf>
    <xf numFmtId="0" fontId="2" fillId="0" borderId="7" xfId="0" applyFont="1" applyFill="1" applyBorder="1" applyAlignment="1">
      <alignment vertical="top" wrapText="1"/>
    </xf>
    <xf numFmtId="0" fontId="12" fillId="0" borderId="8" xfId="0" applyFont="1" applyFill="1" applyBorder="1" applyAlignment="1">
      <alignment horizontal="left" vertical="top" wrapText="1"/>
    </xf>
    <xf numFmtId="0" fontId="43" fillId="0" borderId="2" xfId="0" applyFont="1" applyFill="1" applyBorder="1" applyAlignment="1">
      <alignment horizontal="left" vertical="top"/>
    </xf>
    <xf numFmtId="164" fontId="12" fillId="0" borderId="2" xfId="0" applyNumberFormat="1" applyFont="1" applyFill="1" applyBorder="1" applyAlignment="1">
      <alignment horizontal="left" vertical="top" wrapText="1"/>
    </xf>
    <xf numFmtId="0" fontId="44" fillId="0" borderId="2" xfId="0" applyFont="1" applyBorder="1" applyAlignment="1">
      <alignment horizontal="left" vertical="top"/>
    </xf>
    <xf numFmtId="0" fontId="44" fillId="0" borderId="2" xfId="0" applyFont="1" applyFill="1" applyBorder="1" applyAlignment="1">
      <alignment horizontal="left" vertical="top"/>
    </xf>
    <xf numFmtId="0" fontId="45" fillId="0" borderId="2" xfId="0" applyFont="1" applyFill="1" applyBorder="1" applyAlignment="1">
      <alignment horizontal="left" vertical="top" wrapText="1"/>
    </xf>
    <xf numFmtId="0" fontId="41" fillId="0" borderId="2" xfId="0" applyFont="1" applyFill="1" applyBorder="1" applyAlignment="1">
      <alignment horizontal="left" vertical="top"/>
    </xf>
    <xf numFmtId="0" fontId="12" fillId="0" borderId="11" xfId="0" applyFont="1" applyFill="1" applyBorder="1" applyAlignment="1">
      <alignment horizontal="left" vertical="top" wrapText="1"/>
    </xf>
    <xf numFmtId="0" fontId="44" fillId="0" borderId="11" xfId="0" applyFont="1" applyFill="1" applyBorder="1" applyAlignment="1">
      <alignment horizontal="left" vertical="top"/>
    </xf>
    <xf numFmtId="0" fontId="2" fillId="0" borderId="11" xfId="0" applyFont="1" applyFill="1" applyBorder="1" applyAlignment="1">
      <alignment horizontal="left" vertical="top" wrapText="1"/>
    </xf>
    <xf numFmtId="3" fontId="12" fillId="0" borderId="2" xfId="0" applyNumberFormat="1" applyFont="1" applyBorder="1" applyAlignment="1">
      <alignment horizontal="left" vertical="top" wrapText="1"/>
    </xf>
    <xf numFmtId="165" fontId="12" fillId="0" borderId="2" xfId="0" applyNumberFormat="1" applyFont="1" applyFill="1" applyBorder="1" applyAlignment="1">
      <alignment horizontal="left" vertical="top" wrapText="1"/>
    </xf>
    <xf numFmtId="165" fontId="12" fillId="3" borderId="2" xfId="0" applyNumberFormat="1" applyFont="1" applyFill="1" applyBorder="1" applyAlignment="1">
      <alignment horizontal="left" vertical="top" wrapText="1"/>
    </xf>
    <xf numFmtId="0" fontId="12" fillId="0" borderId="2" xfId="0" applyFont="1" applyBorder="1" applyAlignment="1">
      <alignment horizontal="left" vertical="top" wrapText="1"/>
    </xf>
    <xf numFmtId="4" fontId="12" fillId="0" borderId="2" xfId="0" applyNumberFormat="1" applyFont="1" applyBorder="1" applyAlignment="1">
      <alignment horizontal="left" vertical="top" wrapText="1"/>
    </xf>
    <xf numFmtId="0" fontId="12" fillId="0" borderId="0" xfId="0" applyFont="1" applyAlignment="1">
      <alignment horizontal="left" vertical="top" wrapText="1"/>
    </xf>
    <xf numFmtId="0" fontId="12" fillId="0" borderId="10" xfId="0" applyFont="1" applyFill="1" applyBorder="1" applyAlignment="1">
      <alignment vertical="top" wrapText="1"/>
    </xf>
    <xf numFmtId="0" fontId="12" fillId="0" borderId="9" xfId="0" applyFont="1" applyFill="1" applyBorder="1" applyAlignment="1">
      <alignment vertical="top" wrapText="1"/>
    </xf>
    <xf numFmtId="0" fontId="2" fillId="0" borderId="13" xfId="0" applyFont="1" applyFill="1" applyBorder="1" applyAlignment="1">
      <alignment vertical="top" wrapText="1"/>
    </xf>
    <xf numFmtId="0" fontId="2" fillId="0" borderId="14" xfId="0" applyFont="1" applyFill="1" applyBorder="1" applyAlignment="1">
      <alignment vertical="top" wrapText="1"/>
    </xf>
    <xf numFmtId="0" fontId="4" fillId="3" borderId="12" xfId="0" applyFont="1" applyFill="1" applyBorder="1" applyAlignment="1">
      <alignment horizontal="center" vertical="top" wrapText="1"/>
    </xf>
    <xf numFmtId="0" fontId="45" fillId="0" borderId="2" xfId="0" applyFont="1" applyBorder="1" applyAlignment="1">
      <alignment vertical="top"/>
    </xf>
    <xf numFmtId="0" fontId="45" fillId="3" borderId="2" xfId="0" applyFont="1" applyFill="1" applyBorder="1" applyAlignment="1">
      <alignment horizontal="left" vertical="top" wrapText="1"/>
    </xf>
    <xf numFmtId="0" fontId="46" fillId="0" borderId="2" xfId="0" applyFont="1" applyFill="1" applyBorder="1" applyAlignment="1">
      <alignment wrapText="1"/>
    </xf>
    <xf numFmtId="0" fontId="47" fillId="0" borderId="2" xfId="0" applyFont="1" applyFill="1" applyBorder="1" applyAlignment="1">
      <alignment wrapText="1"/>
    </xf>
    <xf numFmtId="0" fontId="47" fillId="0" borderId="3" xfId="0" applyFont="1" applyFill="1" applyBorder="1" applyAlignment="1">
      <alignment wrapText="1"/>
    </xf>
    <xf numFmtId="0" fontId="48" fillId="3" borderId="1" xfId="0" applyFont="1" applyFill="1" applyBorder="1" applyAlignment="1">
      <alignment horizontal="center" vertical="top" wrapText="1"/>
    </xf>
    <xf numFmtId="0" fontId="48" fillId="3" borderId="6" xfId="0" applyFont="1" applyFill="1" applyBorder="1" applyAlignment="1">
      <alignment horizontal="center" vertical="top" wrapText="1"/>
    </xf>
    <xf numFmtId="0" fontId="49" fillId="0" borderId="0" xfId="0" applyFont="1" applyFill="1" applyBorder="1" applyAlignment="1">
      <alignment horizontal="center" vertical="top" wrapText="1"/>
    </xf>
    <xf numFmtId="0" fontId="45" fillId="0" borderId="1" xfId="0" applyFont="1" applyFill="1" applyBorder="1" applyAlignment="1">
      <alignment vertical="top" wrapText="1"/>
    </xf>
    <xf numFmtId="0" fontId="45" fillId="0" borderId="0" xfId="0" applyFont="1" applyFill="1" applyBorder="1" applyAlignment="1">
      <alignment vertical="top" wrapText="1"/>
    </xf>
    <xf numFmtId="0" fontId="48" fillId="3" borderId="4" xfId="0" applyFont="1" applyFill="1" applyBorder="1" applyAlignment="1">
      <alignment horizontal="center" vertical="top" wrapText="1"/>
    </xf>
    <xf numFmtId="0" fontId="45" fillId="0" borderId="2" xfId="0" applyFont="1" applyFill="1" applyBorder="1" applyAlignment="1">
      <alignment horizontal="center" vertical="top" wrapText="1"/>
    </xf>
    <xf numFmtId="0" fontId="45" fillId="0" borderId="2" xfId="0" applyFont="1" applyFill="1" applyBorder="1" applyAlignment="1">
      <alignment vertical="top" wrapText="1"/>
    </xf>
    <xf numFmtId="0" fontId="45" fillId="0" borderId="10" xfId="0" applyFont="1" applyFill="1" applyBorder="1" applyAlignment="1">
      <alignment vertical="top" wrapText="1"/>
    </xf>
    <xf numFmtId="0" fontId="45" fillId="0" borderId="10" xfId="0" applyFont="1" applyFill="1" applyBorder="1" applyAlignment="1">
      <alignment horizontal="left" vertical="top" wrapText="1"/>
    </xf>
    <xf numFmtId="0" fontId="45" fillId="0" borderId="16" xfId="0" applyFont="1" applyFill="1" applyBorder="1" applyAlignment="1">
      <alignment vertical="top" wrapText="1"/>
    </xf>
    <xf numFmtId="164" fontId="45" fillId="0" borderId="93" xfId="0" applyNumberFormat="1" applyFont="1" applyFill="1" applyBorder="1" applyAlignment="1">
      <alignment horizontal="left" vertical="top" wrapText="1"/>
    </xf>
    <xf numFmtId="0" fontId="45" fillId="0" borderId="95" xfId="0" applyFont="1" applyFill="1" applyBorder="1" applyAlignment="1">
      <alignment horizontal="left" vertical="top" wrapText="1"/>
    </xf>
    <xf numFmtId="0" fontId="45" fillId="0" borderId="5" xfId="0" applyFont="1" applyFill="1" applyBorder="1" applyAlignment="1">
      <alignment horizontal="left" wrapText="1"/>
    </xf>
    <xf numFmtId="0" fontId="45" fillId="0" borderId="1" xfId="0" applyFont="1" applyFill="1" applyBorder="1" applyAlignment="1">
      <alignment horizontal="left" vertical="top" wrapText="1"/>
    </xf>
    <xf numFmtId="0" fontId="45" fillId="0" borderId="1" xfId="0" applyFont="1" applyFill="1" applyBorder="1" applyAlignment="1">
      <alignment horizontal="left" wrapText="1"/>
    </xf>
    <xf numFmtId="0" fontId="45" fillId="3" borderId="93" xfId="0" applyFont="1" applyFill="1" applyBorder="1" applyAlignment="1">
      <alignment horizontal="left" vertical="top" wrapText="1"/>
    </xf>
    <xf numFmtId="0" fontId="45" fillId="0" borderId="4" xfId="0" applyFont="1" applyFill="1" applyBorder="1" applyAlignment="1">
      <alignment horizontal="left" wrapText="1"/>
    </xf>
    <xf numFmtId="0" fontId="45" fillId="0" borderId="99" xfId="0" applyFont="1" applyFill="1" applyBorder="1" applyAlignment="1">
      <alignment horizontal="left" vertical="top" wrapText="1"/>
    </xf>
    <xf numFmtId="0" fontId="45" fillId="0" borderId="17" xfId="0" applyFont="1" applyFill="1" applyBorder="1" applyAlignment="1">
      <alignment horizontal="left" vertical="top" wrapText="1"/>
    </xf>
    <xf numFmtId="3" fontId="45" fillId="0" borderId="93" xfId="0" applyNumberFormat="1" applyFont="1" applyFill="1" applyBorder="1" applyAlignment="1">
      <alignment horizontal="left" vertical="top" wrapText="1"/>
    </xf>
    <xf numFmtId="0" fontId="45" fillId="0" borderId="1" xfId="0" applyFont="1" applyBorder="1" applyAlignment="1">
      <alignment horizontal="left" vertical="top" wrapText="1"/>
    </xf>
    <xf numFmtId="0" fontId="45" fillId="0" borderId="12" xfId="0" applyFont="1" applyFill="1" applyBorder="1" applyAlignment="1">
      <alignment horizontal="left" wrapText="1"/>
    </xf>
    <xf numFmtId="0" fontId="45" fillId="0" borderId="2" xfId="0" applyFont="1" applyFill="1" applyBorder="1" applyAlignment="1">
      <alignment horizontal="left" wrapText="1"/>
    </xf>
    <xf numFmtId="164" fontId="45" fillId="0" borderId="1" xfId="0" applyNumberFormat="1" applyFont="1" applyFill="1" applyBorder="1" applyAlignment="1">
      <alignment horizontal="left" vertical="top" wrapText="1"/>
    </xf>
    <xf numFmtId="0" fontId="45" fillId="0" borderId="1" xfId="0" applyFont="1" applyFill="1" applyBorder="1" applyAlignment="1">
      <alignment wrapText="1"/>
    </xf>
    <xf numFmtId="43" fontId="45" fillId="0" borderId="93" xfId="4" applyNumberFormat="1" applyFont="1" applyFill="1" applyBorder="1" applyAlignment="1">
      <alignment vertical="top" wrapText="1"/>
    </xf>
    <xf numFmtId="0" fontId="45" fillId="0" borderId="95" xfId="0" applyFont="1" applyFill="1" applyBorder="1" applyAlignment="1">
      <alignment vertical="top" wrapText="1"/>
    </xf>
    <xf numFmtId="0" fontId="0" fillId="0" borderId="1" xfId="0" applyFont="1" applyFill="1" applyBorder="1" applyAlignment="1">
      <alignment wrapText="1"/>
    </xf>
    <xf numFmtId="0" fontId="0" fillId="0" borderId="4" xfId="0" applyFont="1" applyFill="1" applyBorder="1" applyAlignment="1">
      <alignment wrapText="1"/>
    </xf>
    <xf numFmtId="3" fontId="45" fillId="0" borderId="1" xfId="0" applyNumberFormat="1" applyFont="1" applyFill="1" applyBorder="1" applyAlignment="1">
      <alignment horizontal="left" vertical="top" wrapText="1"/>
    </xf>
    <xf numFmtId="0" fontId="45" fillId="0" borderId="18" xfId="0" applyFont="1" applyFill="1" applyBorder="1" applyAlignment="1">
      <alignment horizontal="left" wrapText="1"/>
    </xf>
    <xf numFmtId="0" fontId="45" fillId="0" borderId="0" xfId="0" applyFont="1" applyFill="1" applyBorder="1" applyAlignment="1">
      <alignment horizontal="left" wrapText="1"/>
    </xf>
    <xf numFmtId="0" fontId="45" fillId="0" borderId="19" xfId="0" applyFont="1" applyFill="1" applyBorder="1" applyAlignment="1">
      <alignment horizontal="left" vertical="top" wrapText="1"/>
    </xf>
    <xf numFmtId="43" fontId="45" fillId="0" borderId="93" xfId="2" applyFont="1" applyFill="1" applyBorder="1" applyAlignment="1">
      <alignment horizontal="left" vertical="top" wrapText="1"/>
    </xf>
    <xf numFmtId="167" fontId="45" fillId="0" borderId="4" xfId="0" applyNumberFormat="1" applyFont="1" applyFill="1" applyBorder="1" applyAlignment="1">
      <alignment horizontal="left" vertical="top" wrapText="1"/>
    </xf>
    <xf numFmtId="167" fontId="45" fillId="0" borderId="1" xfId="0" applyNumberFormat="1" applyFont="1" applyFill="1" applyBorder="1" applyAlignment="1">
      <alignment horizontal="left" vertical="top" wrapText="1"/>
    </xf>
    <xf numFmtId="4" fontId="45" fillId="0" borderId="93" xfId="0" applyNumberFormat="1" applyFont="1" applyFill="1" applyBorder="1" applyAlignment="1">
      <alignment horizontal="left" vertical="top" wrapText="1"/>
    </xf>
    <xf numFmtId="4" fontId="45" fillId="3" borderId="93" xfId="0" applyNumberFormat="1" applyFont="1" applyFill="1" applyBorder="1" applyAlignment="1">
      <alignment horizontal="left" vertical="top" wrapText="1"/>
    </xf>
    <xf numFmtId="0" fontId="45" fillId="0" borderId="93" xfId="0" applyFont="1" applyBorder="1" applyAlignment="1">
      <alignment horizontal="left" vertical="top" wrapText="1"/>
    </xf>
    <xf numFmtId="171" fontId="45" fillId="0" borderId="93" xfId="0" applyNumberFormat="1" applyFont="1" applyFill="1" applyBorder="1" applyAlignment="1">
      <alignment vertical="top" wrapText="1"/>
    </xf>
    <xf numFmtId="0" fontId="45" fillId="0" borderId="1" xfId="0" applyFont="1" applyFill="1" applyBorder="1" applyAlignment="1">
      <alignment horizontal="center" vertical="top" wrapText="1"/>
    </xf>
    <xf numFmtId="167" fontId="45" fillId="0" borderId="12" xfId="0" applyNumberFormat="1" applyFont="1" applyFill="1" applyBorder="1" applyAlignment="1">
      <alignment horizontal="left" vertical="top" wrapText="1"/>
    </xf>
    <xf numFmtId="0" fontId="45" fillId="0" borderId="94" xfId="0" applyFont="1" applyFill="1" applyBorder="1" applyAlignment="1">
      <alignment horizontal="center" vertical="top" wrapText="1"/>
    </xf>
    <xf numFmtId="171" fontId="45" fillId="0" borderId="94" xfId="0" applyNumberFormat="1" applyFont="1" applyFill="1" applyBorder="1" applyAlignment="1">
      <alignment vertical="top" wrapText="1"/>
    </xf>
    <xf numFmtId="0" fontId="45" fillId="0" borderId="100" xfId="0" applyFont="1" applyFill="1" applyBorder="1" applyAlignment="1">
      <alignment horizontal="left" vertical="top" wrapText="1"/>
    </xf>
    <xf numFmtId="164" fontId="45" fillId="0" borderId="100" xfId="0" applyNumberFormat="1" applyFont="1" applyFill="1" applyBorder="1" applyAlignment="1">
      <alignment horizontal="left" vertical="top" wrapText="1"/>
    </xf>
    <xf numFmtId="0" fontId="45" fillId="0" borderId="20" xfId="0" applyFont="1" applyFill="1" applyBorder="1" applyAlignment="1">
      <alignment horizontal="left" wrapText="1"/>
    </xf>
    <xf numFmtId="0" fontId="45" fillId="0" borderId="18" xfId="0" applyFont="1" applyFill="1" applyBorder="1" applyAlignment="1">
      <alignment horizontal="left" vertical="top" wrapText="1"/>
    </xf>
    <xf numFmtId="0" fontId="45" fillId="0" borderId="21" xfId="0" applyFont="1" applyFill="1" applyBorder="1" applyAlignment="1">
      <alignment horizontal="left" vertical="top" wrapText="1"/>
    </xf>
    <xf numFmtId="0" fontId="45" fillId="0" borderId="17" xfId="0" applyFont="1" applyFill="1" applyBorder="1" applyAlignment="1">
      <alignment horizontal="left" wrapText="1"/>
    </xf>
    <xf numFmtId="0" fontId="45" fillId="0" borderId="20" xfId="0" applyFont="1" applyFill="1" applyBorder="1" applyAlignment="1">
      <alignment horizontal="left" vertical="top" wrapText="1"/>
    </xf>
    <xf numFmtId="0" fontId="45" fillId="0" borderId="23" xfId="0" applyFont="1" applyFill="1" applyBorder="1" applyAlignment="1">
      <alignment horizontal="left" vertical="top" wrapText="1"/>
    </xf>
    <xf numFmtId="164" fontId="45" fillId="0" borderId="18" xfId="0" applyNumberFormat="1" applyFont="1" applyFill="1" applyBorder="1" applyAlignment="1">
      <alignment horizontal="left" vertical="top" wrapText="1"/>
    </xf>
    <xf numFmtId="0" fontId="45" fillId="0" borderId="24" xfId="0" applyFont="1" applyFill="1" applyBorder="1" applyAlignment="1">
      <alignment horizontal="left" wrapText="1"/>
    </xf>
    <xf numFmtId="0" fontId="45" fillId="0" borderId="25" xfId="0" applyFont="1" applyFill="1" applyBorder="1" applyAlignment="1">
      <alignment horizontal="left" wrapText="1"/>
    </xf>
    <xf numFmtId="0" fontId="45" fillId="0" borderId="16" xfId="0" applyFont="1" applyFill="1" applyBorder="1" applyAlignment="1">
      <alignment horizontal="left" vertical="top" wrapText="1"/>
    </xf>
    <xf numFmtId="164" fontId="45" fillId="0" borderId="93" xfId="0" applyNumberFormat="1" applyFont="1" applyFill="1" applyBorder="1" applyAlignment="1">
      <alignment vertical="top" wrapText="1"/>
    </xf>
    <xf numFmtId="0" fontId="45" fillId="0" borderId="2" xfId="0" applyFont="1" applyBorder="1" applyAlignment="1">
      <alignment vertical="top" wrapText="1"/>
    </xf>
    <xf numFmtId="0" fontId="0" fillId="0" borderId="2" xfId="0" applyFont="1" applyFill="1" applyBorder="1" applyAlignment="1">
      <alignment vertical="top" wrapText="1"/>
    </xf>
    <xf numFmtId="0" fontId="2" fillId="0" borderId="100" xfId="0" applyFont="1" applyFill="1" applyBorder="1" applyAlignment="1">
      <alignment vertical="top" wrapText="1"/>
    </xf>
    <xf numFmtId="3" fontId="2" fillId="0" borderId="93" xfId="0" applyNumberFormat="1" applyFont="1" applyFill="1" applyBorder="1" applyAlignment="1">
      <alignment vertical="top" wrapText="1"/>
    </xf>
    <xf numFmtId="164" fontId="2" fillId="0" borderId="2" xfId="0" applyNumberFormat="1" applyFont="1" applyFill="1" applyBorder="1" applyAlignment="1">
      <alignment vertical="top" wrapText="1"/>
    </xf>
    <xf numFmtId="0" fontId="2" fillId="0" borderId="6" xfId="0" applyFont="1" applyFill="1" applyBorder="1" applyAlignment="1">
      <alignment vertical="top" wrapText="1"/>
    </xf>
    <xf numFmtId="0" fontId="2" fillId="0" borderId="21" xfId="0" applyFont="1" applyFill="1" applyBorder="1" applyAlignment="1">
      <alignment vertical="top" wrapText="1"/>
    </xf>
    <xf numFmtId="0" fontId="2" fillId="0" borderId="21" xfId="0" applyFont="1" applyFill="1" applyBorder="1" applyAlignment="1">
      <alignment horizontal="left" vertical="top" wrapText="1"/>
    </xf>
    <xf numFmtId="3" fontId="2" fillId="0" borderId="26" xfId="0" applyNumberFormat="1" applyFont="1" applyFill="1" applyBorder="1" applyAlignment="1">
      <alignment vertical="top" wrapText="1"/>
    </xf>
    <xf numFmtId="0" fontId="2" fillId="0" borderId="25" xfId="0" applyFont="1" applyFill="1" applyBorder="1" applyAlignment="1">
      <alignment vertical="top" wrapText="1"/>
    </xf>
    <xf numFmtId="0" fontId="2" fillId="0" borderId="27" xfId="0" applyFont="1" applyFill="1" applyBorder="1" applyAlignment="1">
      <alignment vertical="top" wrapText="1"/>
    </xf>
    <xf numFmtId="0" fontId="2" fillId="0" borderId="28" xfId="0" applyFont="1" applyFill="1" applyBorder="1" applyAlignment="1">
      <alignment vertical="top" wrapText="1"/>
    </xf>
    <xf numFmtId="0" fontId="2" fillId="0" borderId="23" xfId="0" applyFont="1" applyFill="1" applyBorder="1" applyAlignment="1">
      <alignment vertical="top" wrapText="1"/>
    </xf>
    <xf numFmtId="0" fontId="2" fillId="0" borderId="9" xfId="0" applyFont="1" applyFill="1" applyBorder="1" applyAlignment="1">
      <alignment vertical="top" wrapText="1"/>
    </xf>
    <xf numFmtId="0" fontId="2" fillId="0" borderId="29" xfId="0" applyFont="1" applyFill="1" applyBorder="1" applyAlignment="1">
      <alignment vertical="top" wrapText="1"/>
    </xf>
    <xf numFmtId="0" fontId="2" fillId="0" borderId="3" xfId="0" applyFont="1" applyFill="1" applyBorder="1" applyAlignment="1">
      <alignment vertical="top" wrapText="1"/>
    </xf>
    <xf numFmtId="164" fontId="2" fillId="0" borderId="3" xfId="0" applyNumberFormat="1" applyFont="1" applyFill="1" applyBorder="1" applyAlignment="1">
      <alignment vertical="top" wrapText="1"/>
    </xf>
    <xf numFmtId="4" fontId="2" fillId="0" borderId="21" xfId="0" applyNumberFormat="1" applyFont="1" applyFill="1" applyBorder="1" applyAlignment="1">
      <alignment vertical="top" wrapText="1"/>
    </xf>
    <xf numFmtId="164" fontId="2" fillId="0" borderId="21" xfId="0" applyNumberFormat="1" applyFont="1" applyFill="1" applyBorder="1" applyAlignment="1">
      <alignment vertical="top" wrapText="1"/>
    </xf>
    <xf numFmtId="164" fontId="2" fillId="0" borderId="23" xfId="0" applyNumberFormat="1" applyFont="1" applyFill="1" applyBorder="1" applyAlignment="1">
      <alignment vertical="top" wrapText="1"/>
    </xf>
    <xf numFmtId="0" fontId="2" fillId="0" borderId="30" xfId="0" applyFont="1" applyFill="1" applyBorder="1" applyAlignment="1">
      <alignment vertical="top" wrapText="1"/>
    </xf>
    <xf numFmtId="0" fontId="2" fillId="0" borderId="99" xfId="0" applyFont="1" applyFill="1" applyBorder="1" applyAlignment="1">
      <alignment vertical="top" wrapText="1"/>
    </xf>
    <xf numFmtId="0" fontId="2" fillId="0" borderId="10" xfId="0" applyFont="1" applyFill="1" applyBorder="1" applyAlignment="1">
      <alignment vertical="top" wrapText="1"/>
    </xf>
    <xf numFmtId="164" fontId="2" fillId="0" borderId="10" xfId="0" applyNumberFormat="1" applyFont="1" applyFill="1" applyBorder="1" applyAlignment="1">
      <alignment vertical="top" wrapText="1"/>
    </xf>
    <xf numFmtId="0" fontId="39" fillId="0" borderId="0" xfId="0" applyFont="1" applyFill="1" applyAlignment="1">
      <alignment wrapText="1"/>
    </xf>
    <xf numFmtId="0" fontId="37" fillId="0" borderId="2" xfId="0" applyFont="1" applyFill="1" applyBorder="1" applyAlignment="1">
      <alignment vertical="top" wrapText="1"/>
    </xf>
    <xf numFmtId="0" fontId="38" fillId="0" borderId="2" xfId="0" applyFont="1" applyFill="1" applyBorder="1" applyAlignment="1">
      <alignment vertical="top" wrapText="1"/>
    </xf>
    <xf numFmtId="0" fontId="38" fillId="0" borderId="3" xfId="0" applyFont="1" applyFill="1" applyBorder="1" applyAlignment="1">
      <alignment vertical="top" wrapText="1"/>
    </xf>
    <xf numFmtId="0" fontId="2" fillId="0" borderId="24" xfId="0" applyFont="1" applyFill="1" applyBorder="1" applyAlignment="1">
      <alignment vertical="top" wrapText="1"/>
    </xf>
    <xf numFmtId="0" fontId="2" fillId="0" borderId="18" xfId="0" applyFont="1" applyFill="1" applyBorder="1" applyAlignment="1">
      <alignment vertical="top" wrapText="1"/>
    </xf>
    <xf numFmtId="0" fontId="2" fillId="0" borderId="17" xfId="0" applyFont="1" applyFill="1" applyBorder="1" applyAlignment="1">
      <alignment vertical="top" wrapText="1"/>
    </xf>
    <xf numFmtId="0" fontId="2" fillId="0" borderId="32" xfId="0" applyFont="1" applyFill="1" applyBorder="1" applyAlignment="1">
      <alignment vertical="top" wrapText="1"/>
    </xf>
    <xf numFmtId="0" fontId="2" fillId="0" borderId="33" xfId="0" applyFont="1" applyFill="1" applyBorder="1" applyAlignment="1">
      <alignment vertical="top" wrapText="1"/>
    </xf>
    <xf numFmtId="0" fontId="2" fillId="0" borderId="22" xfId="0" applyFont="1" applyFill="1" applyBorder="1" applyAlignment="1">
      <alignment vertical="top" wrapText="1"/>
    </xf>
    <xf numFmtId="0" fontId="39" fillId="0" borderId="0" xfId="0" applyFont="1" applyFill="1" applyAlignment="1">
      <alignment vertical="top" wrapText="1"/>
    </xf>
    <xf numFmtId="0" fontId="41" fillId="0" borderId="2" xfId="0" applyFont="1" applyBorder="1" applyAlignment="1">
      <alignment vertical="top" wrapText="1"/>
    </xf>
    <xf numFmtId="0" fontId="41" fillId="0" borderId="2" xfId="0" applyFont="1" applyBorder="1" applyAlignment="1">
      <alignment vertical="top"/>
    </xf>
    <xf numFmtId="0" fontId="41" fillId="0" borderId="8" xfId="0" applyFont="1" applyFill="1" applyBorder="1" applyAlignment="1">
      <alignment vertical="top" wrapText="1"/>
    </xf>
    <xf numFmtId="0" fontId="50" fillId="0" borderId="2" xfId="0" applyFont="1" applyFill="1" applyBorder="1" applyAlignment="1">
      <alignment wrapText="1"/>
    </xf>
    <xf numFmtId="0" fontId="51" fillId="0" borderId="2" xfId="0" applyFont="1" applyFill="1" applyBorder="1" applyAlignment="1">
      <alignment wrapText="1"/>
    </xf>
    <xf numFmtId="0" fontId="51" fillId="0" borderId="3" xfId="0" applyFont="1" applyFill="1" applyBorder="1" applyAlignment="1">
      <alignment wrapText="1"/>
    </xf>
    <xf numFmtId="0" fontId="48" fillId="0" borderId="15" xfId="0" applyFont="1" applyFill="1" applyBorder="1" applyAlignment="1">
      <alignment horizontal="center" vertical="top" wrapText="1"/>
    </xf>
    <xf numFmtId="0" fontId="41" fillId="0" borderId="34" xfId="0" applyFont="1" applyFill="1" applyBorder="1" applyAlignment="1">
      <alignment vertical="top" wrapText="1"/>
    </xf>
    <xf numFmtId="43" fontId="41" fillId="0" borderId="2" xfId="1" applyFont="1" applyFill="1" applyBorder="1" applyAlignment="1">
      <alignment vertical="top" wrapText="1"/>
    </xf>
    <xf numFmtId="0" fontId="41" fillId="0" borderId="35" xfId="0" applyFont="1" applyFill="1" applyBorder="1" applyAlignment="1">
      <alignment vertical="top" wrapText="1"/>
    </xf>
    <xf numFmtId="0" fontId="41" fillId="0" borderId="3" xfId="0" applyFont="1" applyFill="1" applyBorder="1" applyAlignment="1">
      <alignment vertical="top" wrapText="1"/>
    </xf>
    <xf numFmtId="0" fontId="41" fillId="0" borderId="9" xfId="0" applyFont="1" applyFill="1" applyBorder="1" applyAlignment="1">
      <alignment vertical="top" wrapText="1"/>
    </xf>
    <xf numFmtId="0" fontId="0" fillId="0" borderId="0" xfId="0" applyFont="1" applyFill="1" applyAlignment="1">
      <alignment wrapText="1"/>
    </xf>
    <xf numFmtId="0" fontId="41" fillId="0" borderId="36" xfId="0" applyFont="1" applyFill="1" applyBorder="1" applyAlignment="1">
      <alignment vertical="top" wrapText="1"/>
    </xf>
    <xf numFmtId="0" fontId="12" fillId="0" borderId="96" xfId="0" applyFont="1" applyFill="1" applyBorder="1" applyAlignment="1">
      <alignment horizontal="left" vertical="top" wrapText="1"/>
    </xf>
    <xf numFmtId="0" fontId="41" fillId="0" borderId="96" xfId="0" applyFont="1" applyFill="1" applyBorder="1" applyAlignment="1">
      <alignment vertical="top" wrapText="1"/>
    </xf>
    <xf numFmtId="0" fontId="12" fillId="0" borderId="93" xfId="0" applyFont="1" applyFill="1" applyBorder="1" applyAlignment="1">
      <alignment vertical="top" wrapText="1"/>
    </xf>
    <xf numFmtId="0" fontId="39" fillId="0" borderId="37" xfId="0" applyFont="1" applyFill="1" applyBorder="1" applyAlignment="1">
      <alignment wrapText="1"/>
    </xf>
    <xf numFmtId="0" fontId="12" fillId="0" borderId="0" xfId="0" applyFont="1" applyFill="1" applyBorder="1" applyAlignment="1">
      <alignment horizontal="left" vertical="top" wrapText="1"/>
    </xf>
    <xf numFmtId="0" fontId="12" fillId="0" borderId="38" xfId="0" applyFont="1" applyFill="1" applyBorder="1" applyAlignment="1">
      <alignment horizontal="left" vertical="top" wrapText="1"/>
    </xf>
    <xf numFmtId="0" fontId="12" fillId="0" borderId="3" xfId="0" applyFont="1" applyFill="1" applyBorder="1" applyAlignment="1">
      <alignment vertical="top" wrapText="1"/>
    </xf>
    <xf numFmtId="4" fontId="41" fillId="0" borderId="2" xfId="0" applyNumberFormat="1" applyFont="1" applyFill="1" applyBorder="1" applyAlignment="1">
      <alignment vertical="top" wrapText="1"/>
    </xf>
    <xf numFmtId="0" fontId="2" fillId="0" borderId="101" xfId="0" applyFont="1" applyFill="1" applyBorder="1" applyAlignment="1">
      <alignment horizontal="left" vertical="top" wrapText="1"/>
    </xf>
    <xf numFmtId="0" fontId="2" fillId="0" borderId="20" xfId="0" applyFont="1" applyFill="1" applyBorder="1" applyAlignment="1">
      <alignment vertical="top" wrapText="1"/>
    </xf>
    <xf numFmtId="0" fontId="2" fillId="0" borderId="1" xfId="0" applyFont="1" applyBorder="1" applyAlignment="1">
      <alignment vertical="top" wrapText="1"/>
    </xf>
    <xf numFmtId="0" fontId="2" fillId="0" borderId="101" xfId="0" applyFont="1" applyFill="1" applyBorder="1" applyAlignment="1">
      <alignment vertical="top" wrapText="1"/>
    </xf>
    <xf numFmtId="0" fontId="45" fillId="0" borderId="1" xfId="0" applyFont="1" applyBorder="1" applyAlignment="1">
      <alignment horizontal="justify" vertical="top"/>
    </xf>
    <xf numFmtId="0" fontId="45" fillId="0" borderId="1" xfId="0" applyFont="1" applyBorder="1" applyAlignment="1">
      <alignment vertical="top" wrapText="1"/>
    </xf>
    <xf numFmtId="0" fontId="2" fillId="3" borderId="1" xfId="0" applyFont="1" applyFill="1" applyBorder="1" applyAlignment="1">
      <alignment horizontal="left" vertical="top" wrapText="1"/>
    </xf>
    <xf numFmtId="43" fontId="2" fillId="3" borderId="1" xfId="1" applyFont="1" applyFill="1" applyBorder="1" applyAlignment="1">
      <alignment horizontal="left" vertical="top" wrapText="1"/>
    </xf>
    <xf numFmtId="0" fontId="2" fillId="3" borderId="20" xfId="0" applyFont="1" applyFill="1" applyBorder="1" applyAlignment="1">
      <alignment horizontal="left" vertical="top" wrapText="1"/>
    </xf>
    <xf numFmtId="0" fontId="39" fillId="0" borderId="20" xfId="0" applyFont="1" applyBorder="1" applyAlignment="1">
      <alignment vertical="top"/>
    </xf>
    <xf numFmtId="0" fontId="45" fillId="0" borderId="22" xfId="0" applyFont="1" applyFill="1" applyBorder="1" applyAlignment="1">
      <alignment vertical="top" wrapText="1"/>
    </xf>
    <xf numFmtId="0" fontId="2" fillId="0" borderId="1" xfId="0" applyFont="1" applyBorder="1" applyAlignment="1">
      <alignment horizontal="justify" vertical="top" wrapText="1"/>
    </xf>
    <xf numFmtId="167" fontId="2" fillId="0" borderId="93" xfId="0" applyNumberFormat="1" applyFont="1" applyFill="1" applyBorder="1" applyAlignment="1">
      <alignment vertical="top" wrapText="1"/>
    </xf>
    <xf numFmtId="0" fontId="0" fillId="0" borderId="5" xfId="0" applyFont="1" applyFill="1" applyBorder="1" applyAlignment="1">
      <alignment wrapText="1"/>
    </xf>
    <xf numFmtId="0" fontId="36" fillId="0" borderId="5" xfId="0" applyFont="1" applyFill="1" applyBorder="1" applyAlignment="1">
      <alignment wrapText="1"/>
    </xf>
    <xf numFmtId="0" fontId="12" fillId="0" borderId="1" xfId="0" applyFont="1" applyBorder="1" applyAlignment="1">
      <alignment vertical="top" wrapText="1"/>
    </xf>
    <xf numFmtId="2" fontId="2" fillId="0" borderId="93" xfId="0" applyNumberFormat="1" applyFont="1" applyFill="1" applyBorder="1" applyAlignment="1">
      <alignment vertical="top" wrapText="1"/>
    </xf>
    <xf numFmtId="0" fontId="52" fillId="0" borderId="1" xfId="0" applyFont="1" applyBorder="1" applyAlignment="1">
      <alignment vertical="top" wrapText="1"/>
    </xf>
    <xf numFmtId="0" fontId="45" fillId="0" borderId="100" xfId="0" applyFont="1" applyFill="1" applyBorder="1" applyAlignment="1">
      <alignment vertical="top" wrapText="1"/>
    </xf>
    <xf numFmtId="0" fontId="2" fillId="0" borderId="16" xfId="0" applyFont="1" applyFill="1" applyBorder="1" applyAlignment="1">
      <alignment vertical="top" wrapText="1"/>
    </xf>
    <xf numFmtId="0" fontId="45" fillId="0" borderId="18" xfId="0" applyFont="1" applyFill="1" applyBorder="1" applyAlignment="1">
      <alignment vertical="top" wrapText="1"/>
    </xf>
    <xf numFmtId="164" fontId="2" fillId="0" borderId="95" xfId="0" applyNumberFormat="1" applyFont="1" applyFill="1" applyBorder="1" applyAlignment="1">
      <alignment vertical="top" wrapText="1"/>
    </xf>
    <xf numFmtId="0" fontId="2" fillId="0" borderId="102" xfId="0" applyFont="1" applyFill="1" applyBorder="1" applyAlignment="1">
      <alignment vertical="top" wrapText="1"/>
    </xf>
    <xf numFmtId="0" fontId="2" fillId="0" borderId="103" xfId="0" applyFont="1" applyFill="1" applyBorder="1" applyAlignment="1">
      <alignment vertical="top" wrapText="1"/>
    </xf>
    <xf numFmtId="0" fontId="2" fillId="0" borderId="104" xfId="0" applyFont="1" applyFill="1" applyBorder="1" applyAlignment="1">
      <alignment vertical="top" wrapText="1"/>
    </xf>
    <xf numFmtId="0" fontId="53" fillId="0" borderId="1" xfId="0" applyFont="1" applyFill="1" applyBorder="1" applyAlignment="1">
      <alignment vertical="top" wrapText="1"/>
    </xf>
    <xf numFmtId="0" fontId="2" fillId="0" borderId="105" xfId="0" applyFont="1" applyFill="1" applyBorder="1" applyAlignment="1">
      <alignment vertical="top" wrapText="1"/>
    </xf>
    <xf numFmtId="0" fontId="2" fillId="3" borderId="5" xfId="0" applyFont="1" applyFill="1" applyBorder="1" applyAlignment="1">
      <alignment horizontal="left" vertical="top" wrapText="1"/>
    </xf>
    <xf numFmtId="0" fontId="39" fillId="0" borderId="12" xfId="0" applyFont="1" applyFill="1" applyBorder="1" applyAlignment="1">
      <alignment wrapText="1"/>
    </xf>
    <xf numFmtId="0" fontId="2" fillId="3" borderId="93" xfId="0" applyFont="1" applyFill="1" applyBorder="1" applyAlignment="1">
      <alignment vertical="top" wrapText="1"/>
    </xf>
    <xf numFmtId="0" fontId="2" fillId="3" borderId="1" xfId="0" applyFont="1" applyFill="1" applyBorder="1" applyAlignment="1">
      <alignment vertical="top" wrapText="1"/>
    </xf>
    <xf numFmtId="0" fontId="2" fillId="3" borderId="106" xfId="0" applyFont="1" applyFill="1" applyBorder="1" applyAlignment="1">
      <alignment horizontal="center" vertical="top" wrapText="1"/>
    </xf>
    <xf numFmtId="0" fontId="2" fillId="3" borderId="107" xfId="0" applyFont="1" applyFill="1" applyBorder="1" applyAlignment="1">
      <alignment horizontal="left" vertical="top" wrapText="1"/>
    </xf>
    <xf numFmtId="0" fontId="54" fillId="3" borderId="108" xfId="0" applyFont="1" applyFill="1" applyBorder="1" applyAlignment="1">
      <alignment vertical="top" wrapText="1"/>
    </xf>
    <xf numFmtId="0" fontId="2" fillId="3" borderId="95" xfId="0" applyFont="1" applyFill="1" applyBorder="1" applyAlignment="1">
      <alignment vertical="top" wrapText="1"/>
    </xf>
    <xf numFmtId="0" fontId="39" fillId="3" borderId="1" xfId="0" applyFont="1" applyFill="1" applyBorder="1" applyAlignment="1">
      <alignment wrapText="1"/>
    </xf>
    <xf numFmtId="0" fontId="2" fillId="3" borderId="109" xfId="0" applyFont="1" applyFill="1" applyBorder="1" applyAlignment="1">
      <alignment horizontal="left" vertical="top" wrapText="1"/>
    </xf>
    <xf numFmtId="0" fontId="2" fillId="3" borderId="110" xfId="0" applyFont="1" applyFill="1" applyBorder="1" applyAlignment="1">
      <alignment vertical="top" wrapText="1"/>
    </xf>
    <xf numFmtId="0" fontId="2" fillId="3" borderId="111" xfId="0" applyFont="1" applyFill="1" applyBorder="1" applyAlignment="1">
      <alignment horizontal="center" vertical="top" wrapText="1"/>
    </xf>
    <xf numFmtId="0" fontId="2" fillId="3" borderId="112" xfId="0" applyFont="1" applyFill="1" applyBorder="1" applyAlignment="1">
      <alignment vertical="top" wrapText="1"/>
    </xf>
    <xf numFmtId="0" fontId="54" fillId="3" borderId="110" xfId="0" applyFont="1" applyFill="1" applyBorder="1" applyAlignment="1">
      <alignment vertical="top" wrapText="1"/>
    </xf>
    <xf numFmtId="0" fontId="2" fillId="3" borderId="22" xfId="0" applyFont="1" applyFill="1" applyBorder="1" applyAlignment="1">
      <alignment vertical="top" wrapText="1"/>
    </xf>
    <xf numFmtId="0" fontId="39" fillId="3" borderId="5" xfId="0" applyFont="1" applyFill="1" applyBorder="1" applyAlignment="1">
      <alignment wrapText="1"/>
    </xf>
    <xf numFmtId="0" fontId="2" fillId="3" borderId="111" xfId="0" applyFont="1" applyFill="1" applyBorder="1" applyAlignment="1">
      <alignment horizontal="left" vertical="top" wrapText="1"/>
    </xf>
    <xf numFmtId="0" fontId="48" fillId="0" borderId="12" xfId="0" applyFont="1" applyFill="1" applyBorder="1" applyAlignment="1">
      <alignment horizontal="center" vertical="top" wrapText="1"/>
    </xf>
    <xf numFmtId="0" fontId="41" fillId="0" borderId="2" xfId="0" applyFont="1" applyFill="1" applyBorder="1" applyAlignment="1">
      <alignment vertical="top"/>
    </xf>
    <xf numFmtId="0" fontId="12" fillId="0" borderId="3" xfId="0" applyFont="1" applyFill="1" applyBorder="1" applyAlignment="1">
      <alignment wrapText="1"/>
    </xf>
    <xf numFmtId="0" fontId="0" fillId="0" borderId="0" xfId="0" applyFill="1"/>
    <xf numFmtId="0" fontId="2" fillId="0" borderId="35" xfId="0" applyFont="1" applyFill="1" applyBorder="1" applyAlignment="1">
      <alignment vertical="top" wrapText="1"/>
    </xf>
    <xf numFmtId="0" fontId="45" fillId="0" borderId="35" xfId="0" applyFont="1" applyFill="1" applyBorder="1" applyAlignment="1">
      <alignment vertical="top" wrapText="1"/>
    </xf>
    <xf numFmtId="0" fontId="21" fillId="0" borderId="2" xfId="0" applyFont="1" applyFill="1" applyBorder="1" applyAlignment="1">
      <alignment vertical="top" wrapText="1"/>
    </xf>
    <xf numFmtId="0" fontId="55" fillId="0" borderId="2" xfId="0" applyFont="1" applyFill="1" applyBorder="1" applyAlignment="1">
      <alignment vertical="top" wrapText="1"/>
    </xf>
    <xf numFmtId="0" fontId="45" fillId="0" borderId="2" xfId="0" applyFont="1" applyFill="1" applyBorder="1" applyAlignment="1">
      <alignment wrapText="1"/>
    </xf>
    <xf numFmtId="164" fontId="45" fillId="0" borderId="2" xfId="0" applyNumberFormat="1" applyFont="1" applyFill="1" applyBorder="1" applyAlignment="1">
      <alignment vertical="top" wrapText="1"/>
    </xf>
    <xf numFmtId="43" fontId="45" fillId="0" borderId="2" xfId="1" applyFont="1" applyFill="1" applyBorder="1" applyAlignment="1">
      <alignment vertical="top" wrapText="1"/>
    </xf>
    <xf numFmtId="0" fontId="45" fillId="0" borderId="2" xfId="0" applyFont="1" applyFill="1" applyBorder="1" applyAlignment="1">
      <alignment horizontal="justify" vertical="top" wrapText="1"/>
    </xf>
    <xf numFmtId="0" fontId="45" fillId="0" borderId="2" xfId="0" applyFont="1" applyFill="1" applyBorder="1" applyAlignment="1">
      <alignment vertical="top"/>
    </xf>
    <xf numFmtId="0" fontId="45" fillId="0" borderId="35" xfId="0" applyFont="1" applyFill="1" applyBorder="1" applyAlignment="1">
      <alignment vertical="top"/>
    </xf>
    <xf numFmtId="0" fontId="2" fillId="0" borderId="35" xfId="0" applyFont="1" applyFill="1" applyBorder="1" applyAlignment="1">
      <alignment horizontal="left" vertical="top" wrapText="1"/>
    </xf>
    <xf numFmtId="0" fontId="45" fillId="0" borderId="35" xfId="0" applyFont="1" applyFill="1" applyBorder="1" applyAlignment="1">
      <alignment horizontal="left" vertical="top" wrapText="1"/>
    </xf>
    <xf numFmtId="0" fontId="2" fillId="0" borderId="11" xfId="0" applyFont="1" applyFill="1" applyBorder="1" applyAlignment="1">
      <alignment vertical="top" wrapText="1"/>
    </xf>
    <xf numFmtId="0" fontId="2" fillId="0" borderId="11" xfId="0" applyFont="1" applyFill="1" applyBorder="1" applyAlignment="1">
      <alignment horizontal="center" vertical="top" wrapText="1"/>
    </xf>
    <xf numFmtId="0" fontId="45" fillId="0" borderId="39" xfId="0" applyFont="1" applyFill="1" applyBorder="1" applyAlignment="1">
      <alignment vertical="top" wrapText="1"/>
    </xf>
    <xf numFmtId="0" fontId="2" fillId="0" borderId="40" xfId="0" applyFont="1" applyFill="1" applyBorder="1" applyAlignment="1">
      <alignment horizontal="center" vertical="top" wrapText="1"/>
    </xf>
    <xf numFmtId="0" fontId="2" fillId="0" borderId="10" xfId="0" applyFont="1" applyFill="1" applyBorder="1" applyAlignment="1">
      <alignment wrapText="1"/>
    </xf>
    <xf numFmtId="165" fontId="2" fillId="0" borderId="2" xfId="0" applyNumberFormat="1" applyFont="1" applyFill="1" applyBorder="1" applyAlignment="1">
      <alignment vertical="top" wrapText="1"/>
    </xf>
    <xf numFmtId="165" fontId="45" fillId="0" borderId="2" xfId="0" applyNumberFormat="1" applyFont="1" applyFill="1" applyBorder="1" applyAlignment="1">
      <alignment vertical="top" wrapText="1"/>
    </xf>
    <xf numFmtId="0" fontId="2" fillId="0" borderId="30" xfId="0" applyFont="1" applyFill="1" applyBorder="1" applyAlignment="1">
      <alignment horizontal="center" vertical="top" wrapText="1"/>
    </xf>
    <xf numFmtId="0" fontId="48" fillId="0" borderId="2" xfId="0" applyFont="1" applyBorder="1" applyAlignment="1">
      <alignment vertical="top" wrapText="1"/>
    </xf>
    <xf numFmtId="0" fontId="2" fillId="0" borderId="106" xfId="0" applyFont="1" applyFill="1" applyBorder="1" applyAlignment="1">
      <alignment vertical="top" wrapText="1"/>
    </xf>
    <xf numFmtId="43" fontId="2" fillId="0" borderId="1" xfId="1" applyFont="1" applyFill="1" applyBorder="1" applyAlignment="1">
      <alignment horizontal="left" vertical="top" wrapText="1"/>
    </xf>
    <xf numFmtId="0" fontId="0" fillId="0" borderId="1" xfId="0" applyFont="1" applyFill="1" applyBorder="1" applyAlignment="1">
      <alignment vertical="top" wrapText="1"/>
    </xf>
    <xf numFmtId="0" fontId="45" fillId="3" borderId="2" xfId="0" applyFont="1" applyFill="1" applyBorder="1" applyAlignment="1">
      <alignment vertical="top"/>
    </xf>
    <xf numFmtId="3" fontId="56" fillId="0" borderId="0" xfId="0" applyNumberFormat="1" applyFont="1" applyAlignment="1">
      <alignment vertical="top"/>
    </xf>
    <xf numFmtId="172" fontId="2" fillId="0" borderId="93" xfId="1" applyNumberFormat="1" applyFont="1" applyFill="1" applyBorder="1" applyAlignment="1">
      <alignment vertical="top" wrapText="1"/>
    </xf>
    <xf numFmtId="0" fontId="2" fillId="0" borderId="114" xfId="0" applyFont="1" applyFill="1" applyBorder="1" applyAlignment="1">
      <alignment vertical="top" wrapText="1"/>
    </xf>
    <xf numFmtId="172" fontId="2" fillId="0" borderId="1" xfId="1" applyNumberFormat="1" applyFont="1" applyFill="1" applyBorder="1" applyAlignment="1">
      <alignment vertical="top" wrapText="1"/>
    </xf>
    <xf numFmtId="0" fontId="2" fillId="0" borderId="21" xfId="0" applyFont="1" applyFill="1" applyBorder="1" applyAlignment="1">
      <alignment wrapText="1"/>
    </xf>
    <xf numFmtId="0" fontId="2" fillId="0" borderId="25" xfId="0" applyFont="1" applyFill="1" applyBorder="1" applyAlignment="1">
      <alignment wrapText="1"/>
    </xf>
    <xf numFmtId="0" fontId="2" fillId="0" borderId="115" xfId="0" applyFont="1" applyFill="1" applyBorder="1" applyAlignment="1">
      <alignment vertical="top" wrapText="1"/>
    </xf>
    <xf numFmtId="0" fontId="45" fillId="0" borderId="12" xfId="0" applyFont="1" applyBorder="1" applyAlignment="1">
      <alignment vertical="top" wrapText="1"/>
    </xf>
    <xf numFmtId="0" fontId="45" fillId="0" borderId="5" xfId="0" applyFont="1" applyBorder="1" applyAlignment="1">
      <alignment vertical="top" wrapText="1"/>
    </xf>
    <xf numFmtId="0" fontId="27" fillId="0" borderId="34" xfId="0" applyFont="1" applyFill="1" applyBorder="1" applyAlignment="1">
      <alignment vertical="top" wrapText="1"/>
    </xf>
    <xf numFmtId="0" fontId="27" fillId="0" borderId="8" xfId="0" applyFont="1" applyFill="1" applyBorder="1" applyAlignment="1">
      <alignment vertical="top" wrapText="1"/>
    </xf>
    <xf numFmtId="0" fontId="24" fillId="0" borderId="2" xfId="0" applyFont="1" applyFill="1" applyBorder="1" applyAlignment="1">
      <alignment vertical="top" wrapText="1"/>
    </xf>
    <xf numFmtId="0" fontId="24" fillId="0" borderId="35" xfId="0" applyFont="1" applyFill="1" applyBorder="1" applyAlignment="1">
      <alignment vertical="top" wrapText="1"/>
    </xf>
    <xf numFmtId="0" fontId="24" fillId="0" borderId="3" xfId="0" applyFont="1" applyFill="1" applyBorder="1" applyAlignment="1">
      <alignment vertical="top" wrapText="1"/>
    </xf>
    <xf numFmtId="0" fontId="24" fillId="0" borderId="41" xfId="0" applyFont="1" applyFill="1" applyBorder="1" applyAlignment="1">
      <alignment vertical="top" wrapText="1"/>
    </xf>
    <xf numFmtId="0" fontId="2" fillId="0" borderId="93" xfId="0" applyFont="1" applyFill="1" applyBorder="1" applyAlignment="1">
      <alignment horizontal="right" vertical="top" wrapText="1"/>
    </xf>
    <xf numFmtId="0" fontId="2" fillId="0" borderId="116" xfId="0" applyFont="1" applyFill="1" applyBorder="1" applyAlignment="1">
      <alignment vertical="top" wrapText="1"/>
    </xf>
    <xf numFmtId="165" fontId="2" fillId="0" borderId="93" xfId="0" applyNumberFormat="1" applyFont="1" applyFill="1" applyBorder="1" applyAlignment="1">
      <alignment horizontal="left" vertical="top" wrapText="1"/>
    </xf>
    <xf numFmtId="0" fontId="9" fillId="0" borderId="117" xfId="0" applyFont="1" applyFill="1" applyBorder="1" applyAlignment="1">
      <alignment horizontal="left" vertical="top" wrapText="1"/>
    </xf>
    <xf numFmtId="0" fontId="2" fillId="0" borderId="93" xfId="0" applyNumberFormat="1" applyFont="1" applyFill="1" applyBorder="1" applyAlignment="1">
      <alignment vertical="top" wrapText="1"/>
    </xf>
    <xf numFmtId="0" fontId="9" fillId="0" borderId="118" xfId="0" applyFont="1" applyFill="1" applyBorder="1" applyAlignment="1">
      <alignment horizontal="left" vertical="top" wrapText="1"/>
    </xf>
    <xf numFmtId="0" fontId="9" fillId="0" borderId="116" xfId="0" applyFont="1" applyFill="1" applyBorder="1" applyAlignment="1">
      <alignment vertical="top" wrapText="1"/>
    </xf>
    <xf numFmtId="0" fontId="50" fillId="0" borderId="34" xfId="0" applyFont="1" applyFill="1" applyBorder="1" applyAlignment="1">
      <alignment wrapText="1"/>
    </xf>
    <xf numFmtId="0" fontId="50" fillId="0" borderId="8" xfId="0" applyFont="1" applyFill="1" applyBorder="1" applyAlignment="1">
      <alignment wrapText="1"/>
    </xf>
    <xf numFmtId="0" fontId="51" fillId="0" borderId="35" xfId="0" applyFont="1" applyFill="1" applyBorder="1" applyAlignment="1">
      <alignment wrapText="1"/>
    </xf>
    <xf numFmtId="0" fontId="51" fillId="0" borderId="11" xfId="0" applyFont="1" applyFill="1" applyBorder="1" applyAlignment="1">
      <alignment wrapText="1"/>
    </xf>
    <xf numFmtId="0" fontId="51" fillId="0" borderId="39" xfId="0" applyFont="1" applyFill="1" applyBorder="1" applyAlignment="1">
      <alignment wrapText="1"/>
    </xf>
    <xf numFmtId="3" fontId="45" fillId="0" borderId="93" xfId="0" applyNumberFormat="1" applyFont="1" applyFill="1" applyBorder="1" applyAlignment="1">
      <alignment vertical="top" wrapText="1"/>
    </xf>
    <xf numFmtId="0" fontId="45" fillId="0" borderId="12" xfId="0" applyFont="1" applyFill="1" applyBorder="1" applyAlignment="1">
      <alignment wrapText="1"/>
    </xf>
    <xf numFmtId="0" fontId="45" fillId="0" borderId="4" xfId="0" applyFont="1" applyFill="1" applyBorder="1" applyAlignment="1">
      <alignment wrapText="1"/>
    </xf>
    <xf numFmtId="0" fontId="45" fillId="3" borderId="93" xfId="0" applyFont="1" applyFill="1" applyBorder="1" applyAlignment="1">
      <alignment vertical="top" wrapText="1"/>
    </xf>
    <xf numFmtId="3" fontId="45" fillId="0" borderId="94" xfId="0" applyNumberFormat="1" applyFont="1" applyFill="1" applyBorder="1" applyAlignment="1">
      <alignment vertical="top" wrapText="1"/>
    </xf>
    <xf numFmtId="0" fontId="45" fillId="0" borderId="5" xfId="0" applyFont="1" applyFill="1" applyBorder="1" applyAlignment="1">
      <alignment wrapText="1"/>
    </xf>
    <xf numFmtId="0" fontId="45" fillId="0" borderId="1" xfId="0" applyFont="1" applyFill="1" applyBorder="1" applyAlignment="1">
      <alignment horizontal="left" vertical="top" wrapText="1" indent="1"/>
    </xf>
    <xf numFmtId="0" fontId="57" fillId="0" borderId="93" xfId="0" applyFont="1" applyFill="1" applyBorder="1" applyAlignment="1">
      <alignment vertical="top" wrapText="1"/>
    </xf>
    <xf numFmtId="3" fontId="45" fillId="0" borderId="1" xfId="0" applyNumberFormat="1" applyFont="1" applyFill="1" applyBorder="1" applyAlignment="1">
      <alignment vertical="top" wrapText="1"/>
    </xf>
    <xf numFmtId="0" fontId="26" fillId="0" borderId="2" xfId="0" applyFont="1" applyFill="1" applyBorder="1" applyAlignment="1">
      <alignment vertical="top" wrapText="1"/>
    </xf>
    <xf numFmtId="0" fontId="26" fillId="0" borderId="2" xfId="0" applyFont="1" applyFill="1" applyBorder="1" applyAlignment="1">
      <alignment horizontal="center" vertical="top" wrapText="1"/>
    </xf>
    <xf numFmtId="0" fontId="58" fillId="0" borderId="2" xfId="0" applyFont="1" applyFill="1" applyBorder="1" applyAlignment="1">
      <alignment wrapText="1"/>
    </xf>
    <xf numFmtId="0" fontId="58" fillId="0" borderId="3" xfId="0" applyFont="1" applyFill="1" applyBorder="1" applyAlignment="1">
      <alignment wrapText="1"/>
    </xf>
    <xf numFmtId="0" fontId="26" fillId="0" borderId="2" xfId="0" applyFont="1" applyFill="1" applyBorder="1" applyAlignment="1">
      <alignment horizontal="center" vertical="center" wrapText="1"/>
    </xf>
    <xf numFmtId="164" fontId="26" fillId="0" borderId="2" xfId="0" applyNumberFormat="1" applyFont="1" applyFill="1" applyBorder="1" applyAlignment="1">
      <alignment horizontal="center" vertical="center" wrapText="1"/>
    </xf>
    <xf numFmtId="0" fontId="26" fillId="0" borderId="2" xfId="0" applyFont="1" applyFill="1" applyBorder="1" applyAlignment="1">
      <alignment horizontal="left" vertical="top" wrapText="1"/>
    </xf>
    <xf numFmtId="165" fontId="26" fillId="0" borderId="2" xfId="1" applyNumberFormat="1" applyFont="1" applyFill="1" applyBorder="1" applyAlignment="1">
      <alignment vertical="center" wrapText="1"/>
    </xf>
    <xf numFmtId="0" fontId="26" fillId="0" borderId="2" xfId="0" applyFont="1" applyFill="1" applyBorder="1" applyAlignment="1">
      <alignment vertical="center" wrapText="1"/>
    </xf>
    <xf numFmtId="0" fontId="26" fillId="0" borderId="2" xfId="0" applyFont="1" applyFill="1" applyBorder="1" applyAlignment="1">
      <alignment horizontal="left" vertical="center" wrapText="1"/>
    </xf>
    <xf numFmtId="0" fontId="26" fillId="0" borderId="2" xfId="0" applyFont="1" applyBorder="1" applyAlignment="1">
      <alignment vertical="top" wrapText="1"/>
    </xf>
    <xf numFmtId="3" fontId="26" fillId="0" borderId="2" xfId="0" applyNumberFormat="1" applyFont="1" applyBorder="1" applyAlignment="1">
      <alignment vertical="center" wrapText="1"/>
    </xf>
    <xf numFmtId="0" fontId="26" fillId="0" borderId="2" xfId="0" applyFont="1" applyBorder="1" applyAlignment="1">
      <alignment vertical="center" wrapText="1"/>
    </xf>
    <xf numFmtId="3" fontId="26" fillId="0" borderId="2" xfId="0" applyNumberFormat="1" applyFont="1" applyFill="1" applyBorder="1" applyAlignment="1">
      <alignment vertical="center" wrapText="1"/>
    </xf>
    <xf numFmtId="9" fontId="26" fillId="0" borderId="2" xfId="9" applyFont="1" applyFill="1" applyBorder="1" applyAlignment="1">
      <alignment vertical="top" wrapText="1"/>
    </xf>
    <xf numFmtId="168" fontId="26" fillId="0" borderId="2" xfId="1" applyNumberFormat="1" applyFont="1" applyFill="1" applyBorder="1" applyAlignment="1">
      <alignment horizontal="left" vertical="center" wrapText="1"/>
    </xf>
    <xf numFmtId="0" fontId="26" fillId="0" borderId="2" xfId="1" applyNumberFormat="1" applyFont="1" applyFill="1" applyBorder="1" applyAlignment="1">
      <alignment horizontal="left" vertical="top" wrapText="1"/>
    </xf>
    <xf numFmtId="4" fontId="26" fillId="0" borderId="2" xfId="0" applyNumberFormat="1" applyFont="1" applyFill="1" applyBorder="1" applyAlignment="1">
      <alignment horizontal="left" vertical="center" wrapText="1"/>
    </xf>
    <xf numFmtId="0" fontId="26" fillId="0" borderId="2" xfId="0" applyFont="1" applyFill="1" applyBorder="1" applyAlignment="1">
      <alignment wrapText="1"/>
    </xf>
    <xf numFmtId="168" fontId="26" fillId="0" borderId="2" xfId="1" applyNumberFormat="1" applyFont="1" applyFill="1" applyBorder="1" applyAlignment="1">
      <alignment vertical="top" wrapText="1"/>
    </xf>
    <xf numFmtId="166" fontId="2" fillId="0" borderId="2" xfId="0" applyNumberFormat="1" applyFont="1" applyFill="1" applyBorder="1" applyAlignment="1">
      <alignment horizontal="left" vertical="center" wrapText="1"/>
    </xf>
    <xf numFmtId="4" fontId="2" fillId="0" borderId="2" xfId="0" applyNumberFormat="1" applyFont="1" applyFill="1" applyBorder="1" applyAlignment="1">
      <alignment horizontal="left" vertical="center" wrapText="1"/>
    </xf>
    <xf numFmtId="0" fontId="9" fillId="0" borderId="2" xfId="0" applyFont="1" applyFill="1" applyBorder="1" applyAlignment="1">
      <alignment vertical="top" wrapText="1"/>
    </xf>
    <xf numFmtId="0" fontId="2" fillId="3" borderId="119" xfId="0" applyFont="1" applyFill="1" applyBorder="1" applyAlignment="1">
      <alignment horizontal="right" vertical="top" wrapText="1"/>
    </xf>
    <xf numFmtId="0" fontId="2" fillId="3" borderId="119" xfId="0" applyFont="1" applyFill="1" applyBorder="1" applyAlignment="1">
      <alignment horizontal="left" vertical="top" wrapText="1"/>
    </xf>
    <xf numFmtId="0" fontId="2" fillId="3" borderId="119" xfId="0" applyFont="1" applyFill="1" applyBorder="1" applyAlignment="1">
      <alignment vertical="top" wrapText="1"/>
    </xf>
    <xf numFmtId="0" fontId="2" fillId="3" borderId="103" xfId="0" applyFont="1" applyFill="1" applyBorder="1" applyAlignment="1">
      <alignment vertical="top" wrapText="1"/>
    </xf>
    <xf numFmtId="0" fontId="2" fillId="3" borderId="12" xfId="0" applyFont="1" applyFill="1" applyBorder="1" applyAlignment="1">
      <alignment vertical="top" wrapText="1"/>
    </xf>
    <xf numFmtId="0" fontId="2" fillId="3" borderId="94" xfId="0" applyFont="1" applyFill="1" applyBorder="1" applyAlignment="1">
      <alignment vertical="top" wrapText="1"/>
    </xf>
    <xf numFmtId="0" fontId="2" fillId="3" borderId="1" xfId="0" applyFont="1" applyFill="1" applyBorder="1" applyAlignment="1">
      <alignment wrapText="1"/>
    </xf>
    <xf numFmtId="0" fontId="2" fillId="0" borderId="120" xfId="0" applyFont="1" applyFill="1" applyBorder="1" applyAlignment="1">
      <alignment vertical="top" wrapText="1"/>
    </xf>
    <xf numFmtId="164" fontId="2" fillId="0" borderId="120" xfId="0" applyNumberFormat="1" applyFont="1" applyFill="1" applyBorder="1" applyAlignment="1">
      <alignment vertical="top" wrapText="1"/>
    </xf>
    <xf numFmtId="172" fontId="2" fillId="0" borderId="1" xfId="0" applyNumberFormat="1" applyFont="1" applyFill="1" applyBorder="1" applyAlignment="1">
      <alignment vertical="top" wrapText="1"/>
    </xf>
    <xf numFmtId="44" fontId="2" fillId="0" borderId="93" xfId="4" applyFont="1" applyFill="1" applyBorder="1" applyAlignment="1">
      <alignment vertical="top" wrapText="1"/>
    </xf>
    <xf numFmtId="0" fontId="2" fillId="0" borderId="95" xfId="0" applyFont="1" applyFill="1" applyBorder="1" applyAlignment="1">
      <alignment horizontal="left" vertical="top" wrapText="1"/>
    </xf>
    <xf numFmtId="168" fontId="2" fillId="0" borderId="93" xfId="1" applyNumberFormat="1" applyFont="1" applyFill="1" applyBorder="1" applyAlignment="1">
      <alignment vertical="top" wrapText="1"/>
    </xf>
    <xf numFmtId="0" fontId="2" fillId="0" borderId="5" xfId="0" applyFont="1" applyFill="1" applyBorder="1" applyAlignment="1">
      <alignment wrapText="1"/>
    </xf>
    <xf numFmtId="0" fontId="41" fillId="0" borderId="31" xfId="0" applyFont="1" applyFill="1" applyBorder="1" applyAlignment="1">
      <alignment vertical="top" wrapText="1"/>
    </xf>
    <xf numFmtId="0" fontId="2" fillId="3" borderId="42" xfId="0" applyFont="1" applyFill="1" applyBorder="1" applyAlignment="1">
      <alignment horizontal="left" vertical="top" wrapText="1"/>
    </xf>
    <xf numFmtId="43" fontId="2" fillId="3" borderId="42" xfId="1" applyFont="1" applyFill="1" applyBorder="1" applyAlignment="1">
      <alignment horizontal="left" vertical="center" wrapText="1"/>
    </xf>
    <xf numFmtId="0" fontId="2" fillId="3" borderId="42" xfId="0" applyFont="1" applyFill="1" applyBorder="1" applyAlignment="1">
      <alignment horizontal="left" vertical="center" wrapText="1"/>
    </xf>
    <xf numFmtId="0" fontId="2" fillId="3" borderId="42" xfId="0" applyFont="1" applyFill="1" applyBorder="1" applyAlignment="1">
      <alignment horizontal="center" vertical="top" wrapText="1"/>
    </xf>
    <xf numFmtId="0" fontId="45" fillId="0" borderId="42" xfId="0" applyFont="1" applyBorder="1" applyAlignment="1">
      <alignment vertical="top"/>
    </xf>
    <xf numFmtId="0" fontId="45" fillId="0" borderId="43" xfId="0" applyFont="1" applyBorder="1" applyAlignment="1">
      <alignment vertical="center" wrapText="1"/>
    </xf>
    <xf numFmtId="0" fontId="2" fillId="3" borderId="44" xfId="0" applyFont="1" applyFill="1" applyBorder="1" applyAlignment="1">
      <alignment horizontal="left" vertical="center" wrapText="1"/>
    </xf>
    <xf numFmtId="0" fontId="2" fillId="3" borderId="45" xfId="0" applyFont="1" applyFill="1" applyBorder="1" applyAlignment="1">
      <alignment horizontal="left" vertical="top" wrapText="1"/>
    </xf>
    <xf numFmtId="43" fontId="2" fillId="3" borderId="45" xfId="1" applyFont="1" applyFill="1" applyBorder="1" applyAlignment="1">
      <alignment horizontal="left" vertical="center" wrapText="1"/>
    </xf>
    <xf numFmtId="0" fontId="2" fillId="3" borderId="45" xfId="0" applyFont="1" applyFill="1" applyBorder="1" applyAlignment="1">
      <alignment horizontal="left" vertical="center" wrapText="1"/>
    </xf>
    <xf numFmtId="0" fontId="2" fillId="3" borderId="45" xfId="0" applyFont="1" applyFill="1" applyBorder="1" applyAlignment="1">
      <alignment horizontal="center" vertical="top" wrapText="1"/>
    </xf>
    <xf numFmtId="0" fontId="45" fillId="0" borderId="45" xfId="0" applyFont="1" applyBorder="1" applyAlignment="1">
      <alignment vertical="top"/>
    </xf>
    <xf numFmtId="0" fontId="45" fillId="0" borderId="46" xfId="0" applyFont="1" applyBorder="1" applyAlignment="1">
      <alignment vertical="center" wrapText="1"/>
    </xf>
    <xf numFmtId="0" fontId="2" fillId="3" borderId="47" xfId="0" applyFont="1" applyFill="1" applyBorder="1" applyAlignment="1">
      <alignment horizontal="left" vertical="top" wrapText="1"/>
    </xf>
    <xf numFmtId="0" fontId="45" fillId="0" borderId="47" xfId="0" applyFont="1" applyBorder="1" applyAlignment="1">
      <alignment vertical="top"/>
    </xf>
    <xf numFmtId="0" fontId="45" fillId="0" borderId="48" xfId="0" applyFont="1" applyBorder="1" applyAlignment="1">
      <alignment vertical="top"/>
    </xf>
    <xf numFmtId="43" fontId="45" fillId="3" borderId="2" xfId="1" applyFont="1" applyFill="1" applyBorder="1" applyAlignment="1">
      <alignment vertical="top" wrapText="1"/>
    </xf>
    <xf numFmtId="0" fontId="45" fillId="0" borderId="0" xfId="0" applyFont="1" applyAlignment="1">
      <alignment vertical="top" wrapText="1"/>
    </xf>
    <xf numFmtId="0" fontId="45" fillId="0" borderId="46" xfId="0" applyFont="1" applyBorder="1" applyAlignment="1">
      <alignment vertical="top" wrapText="1"/>
    </xf>
    <xf numFmtId="0" fontId="45" fillId="0" borderId="49" xfId="0" applyFont="1" applyBorder="1" applyAlignment="1">
      <alignment vertical="top" wrapText="1"/>
    </xf>
    <xf numFmtId="0" fontId="45" fillId="0" borderId="31" xfId="0" applyFont="1" applyFill="1" applyBorder="1" applyAlignment="1">
      <alignment vertical="top" wrapText="1"/>
    </xf>
    <xf numFmtId="0" fontId="45" fillId="3" borderId="31" xfId="0" applyFont="1" applyFill="1" applyBorder="1" applyAlignment="1">
      <alignment vertical="top" wrapText="1"/>
    </xf>
    <xf numFmtId="0" fontId="45" fillId="0" borderId="3" xfId="0" applyFont="1" applyBorder="1" applyAlignment="1">
      <alignment vertical="top" wrapText="1"/>
    </xf>
    <xf numFmtId="0" fontId="41" fillId="0" borderId="24" xfId="0" applyFont="1" applyFill="1" applyBorder="1" applyAlignment="1">
      <alignment vertical="top" wrapText="1"/>
    </xf>
    <xf numFmtId="0" fontId="41" fillId="0" borderId="21" xfId="0" applyFont="1" applyFill="1" applyBorder="1" applyAlignment="1">
      <alignment vertical="top" wrapText="1"/>
    </xf>
    <xf numFmtId="43" fontId="41" fillId="3" borderId="21" xfId="1" applyFont="1" applyFill="1" applyBorder="1" applyAlignment="1">
      <alignment vertical="top" wrapText="1"/>
    </xf>
    <xf numFmtId="0" fontId="41" fillId="0" borderId="26" xfId="0" applyFont="1" applyFill="1" applyBorder="1" applyAlignment="1">
      <alignment vertical="top" wrapText="1"/>
    </xf>
    <xf numFmtId="164" fontId="41" fillId="0" borderId="21" xfId="0" applyNumberFormat="1" applyFont="1" applyFill="1" applyBorder="1" applyAlignment="1">
      <alignment vertical="top" wrapText="1"/>
    </xf>
    <xf numFmtId="0" fontId="45" fillId="3" borderId="34" xfId="0" applyFont="1" applyFill="1" applyBorder="1" applyAlignment="1">
      <alignment vertical="top" wrapText="1"/>
    </xf>
    <xf numFmtId="43" fontId="45" fillId="3" borderId="34" xfId="1" applyFont="1" applyFill="1" applyBorder="1" applyAlignment="1">
      <alignment vertical="top" wrapText="1"/>
    </xf>
    <xf numFmtId="0" fontId="45" fillId="0" borderId="11" xfId="0" applyFont="1" applyBorder="1" applyAlignment="1">
      <alignment vertical="top" wrapText="1"/>
    </xf>
    <xf numFmtId="0" fontId="45" fillId="0" borderId="14" xfId="0" applyFont="1" applyBorder="1" applyAlignment="1">
      <alignment vertical="top"/>
    </xf>
    <xf numFmtId="0" fontId="45" fillId="0" borderId="50" xfId="0" applyFont="1" applyBorder="1" applyAlignment="1">
      <alignment vertical="top"/>
    </xf>
    <xf numFmtId="0" fontId="45" fillId="3" borderId="11" xfId="0" applyFont="1" applyFill="1" applyBorder="1" applyAlignment="1">
      <alignment vertical="top" wrapText="1"/>
    </xf>
    <xf numFmtId="43" fontId="45" fillId="3" borderId="11" xfId="1" applyFont="1" applyFill="1" applyBorder="1" applyAlignment="1">
      <alignment vertical="top" wrapText="1"/>
    </xf>
    <xf numFmtId="0" fontId="41" fillId="0" borderId="13" xfId="0" applyFont="1" applyFill="1" applyBorder="1" applyAlignment="1">
      <alignment vertical="top" wrapText="1"/>
    </xf>
    <xf numFmtId="4" fontId="41" fillId="0" borderId="9" xfId="0" applyNumberFormat="1" applyFont="1" applyFill="1" applyBorder="1" applyAlignment="1">
      <alignment vertical="top" wrapText="1"/>
    </xf>
    <xf numFmtId="0" fontId="41" fillId="0" borderId="34" xfId="0" applyFont="1" applyFill="1" applyBorder="1" applyAlignment="1" applyProtection="1">
      <alignment vertical="top" wrapText="1"/>
      <protection locked="0"/>
    </xf>
    <xf numFmtId="43" fontId="41" fillId="0" borderId="34" xfId="1" applyFont="1" applyFill="1" applyBorder="1" applyAlignment="1">
      <alignment vertical="top" wrapText="1"/>
    </xf>
    <xf numFmtId="0" fontId="41" fillId="0" borderId="2" xfId="0" applyFont="1" applyFill="1" applyBorder="1" applyAlignment="1" applyProtection="1">
      <alignment vertical="top" wrapText="1"/>
      <protection locked="0"/>
    </xf>
    <xf numFmtId="164" fontId="41" fillId="0" borderId="2" xfId="0" applyNumberFormat="1" applyFont="1" applyFill="1" applyBorder="1" applyAlignment="1">
      <alignment vertical="top" wrapText="1"/>
    </xf>
    <xf numFmtId="0" fontId="41" fillId="3" borderId="2" xfId="0" applyFont="1" applyFill="1" applyBorder="1" applyAlignment="1">
      <alignment vertical="top" wrapText="1"/>
    </xf>
    <xf numFmtId="43" fontId="41" fillId="3" borderId="2" xfId="1" applyFont="1" applyFill="1" applyBorder="1" applyAlignment="1">
      <alignment vertical="top" wrapText="1"/>
    </xf>
    <xf numFmtId="0" fontId="41" fillId="3" borderId="31" xfId="0" applyFont="1" applyFill="1" applyBorder="1" applyAlignment="1">
      <alignment vertical="top" wrapText="1"/>
    </xf>
    <xf numFmtId="43" fontId="41" fillId="0" borderId="35" xfId="1" applyFont="1" applyFill="1" applyBorder="1" applyAlignment="1">
      <alignment vertical="top" wrapText="1"/>
    </xf>
    <xf numFmtId="168" fontId="45" fillId="3" borderId="2" xfId="1" applyNumberFormat="1" applyFont="1" applyFill="1" applyBorder="1" applyAlignment="1">
      <alignment vertical="top" wrapText="1"/>
    </xf>
    <xf numFmtId="0" fontId="41" fillId="0" borderId="14" xfId="0" applyFont="1" applyFill="1" applyBorder="1" applyAlignment="1">
      <alignment vertical="top" wrapText="1"/>
    </xf>
    <xf numFmtId="43" fontId="41" fillId="0" borderId="21" xfId="1" applyFont="1" applyFill="1" applyBorder="1" applyAlignment="1">
      <alignment vertical="top" wrapText="1"/>
    </xf>
    <xf numFmtId="0" fontId="41" fillId="0" borderId="25" xfId="0" applyFont="1" applyFill="1" applyBorder="1" applyAlignment="1">
      <alignment vertical="top" wrapText="1"/>
    </xf>
    <xf numFmtId="0" fontId="41" fillId="0" borderId="15" xfId="0" applyFont="1" applyFill="1" applyBorder="1" applyAlignment="1">
      <alignment vertical="top" wrapText="1"/>
    </xf>
    <xf numFmtId="0" fontId="41" fillId="0" borderId="51" xfId="0" applyFont="1" applyFill="1" applyBorder="1" applyAlignment="1">
      <alignment vertical="top" wrapText="1"/>
    </xf>
    <xf numFmtId="170" fontId="41" fillId="0" borderId="51" xfId="0" applyNumberFormat="1" applyFont="1" applyFill="1" applyBorder="1" applyAlignment="1">
      <alignment vertical="top" wrapText="1"/>
    </xf>
    <xf numFmtId="0" fontId="41" fillId="0" borderId="52" xfId="0" applyFont="1" applyFill="1" applyBorder="1" applyAlignment="1">
      <alignment vertical="top" wrapText="1"/>
    </xf>
    <xf numFmtId="164" fontId="41" fillId="0" borderId="2" xfId="1" applyNumberFormat="1" applyFont="1" applyFill="1" applyBorder="1" applyAlignment="1">
      <alignment vertical="top" wrapText="1"/>
    </xf>
    <xf numFmtId="0" fontId="57" fillId="0" borderId="0" xfId="0" applyFont="1" applyFill="1" applyAlignment="1">
      <alignment vertical="top" wrapText="1"/>
    </xf>
    <xf numFmtId="0" fontId="45" fillId="3" borderId="16" xfId="0" applyFont="1" applyFill="1" applyBorder="1" applyAlignment="1">
      <alignment vertical="top" wrapText="1"/>
    </xf>
    <xf numFmtId="0" fontId="45" fillId="3" borderId="1" xfId="0" applyFont="1" applyFill="1" applyBorder="1" applyAlignment="1">
      <alignment vertical="top" wrapText="1"/>
    </xf>
    <xf numFmtId="0" fontId="45" fillId="3" borderId="18" xfId="0" applyFont="1" applyFill="1" applyBorder="1" applyAlignment="1">
      <alignment vertical="top" wrapText="1"/>
    </xf>
    <xf numFmtId="0" fontId="45" fillId="0" borderId="1" xfId="0" applyFont="1" applyBorder="1" applyAlignment="1">
      <alignment vertical="top"/>
    </xf>
    <xf numFmtId="4" fontId="45" fillId="3" borderId="2" xfId="1" applyNumberFormat="1" applyFont="1" applyFill="1" applyBorder="1" applyAlignment="1">
      <alignment vertical="top" wrapText="1"/>
    </xf>
    <xf numFmtId="49" fontId="45" fillId="3" borderId="2" xfId="0" applyNumberFormat="1" applyFont="1" applyFill="1" applyBorder="1" applyAlignment="1">
      <alignment vertical="top" wrapText="1"/>
    </xf>
    <xf numFmtId="39" fontId="45" fillId="3" borderId="2" xfId="1" applyNumberFormat="1" applyFont="1" applyFill="1" applyBorder="1" applyAlignment="1">
      <alignment vertical="top" wrapText="1"/>
    </xf>
    <xf numFmtId="43" fontId="45" fillId="3" borderId="3" xfId="1" applyFont="1" applyFill="1" applyBorder="1" applyAlignment="1">
      <alignment vertical="top" wrapText="1"/>
    </xf>
    <xf numFmtId="0" fontId="45" fillId="3" borderId="30" xfId="0" applyFont="1" applyFill="1" applyBorder="1" applyAlignment="1">
      <alignment vertical="top" wrapText="1"/>
    </xf>
    <xf numFmtId="0" fontId="45" fillId="0" borderId="121" xfId="0" applyFont="1" applyFill="1" applyBorder="1" applyAlignment="1">
      <alignment vertical="top" wrapText="1"/>
    </xf>
    <xf numFmtId="0" fontId="45" fillId="3" borderId="121" xfId="0" applyFont="1" applyFill="1" applyBorder="1" applyAlignment="1">
      <alignment vertical="top" wrapText="1"/>
    </xf>
    <xf numFmtId="43" fontId="45" fillId="3" borderId="10" xfId="1" applyFont="1" applyFill="1" applyBorder="1" applyAlignment="1">
      <alignment vertical="top" wrapText="1"/>
    </xf>
    <xf numFmtId="0" fontId="45" fillId="3" borderId="40" xfId="0" applyFont="1" applyFill="1" applyBorder="1" applyAlignment="1">
      <alignment vertical="top" wrapText="1"/>
    </xf>
    <xf numFmtId="0" fontId="45" fillId="0" borderId="2" xfId="1" applyNumberFormat="1" applyFont="1" applyFill="1" applyBorder="1" applyAlignment="1">
      <alignment vertical="top" wrapText="1"/>
    </xf>
    <xf numFmtId="0" fontId="45" fillId="3" borderId="53" xfId="0" applyFont="1" applyFill="1" applyBorder="1" applyAlignment="1">
      <alignment vertical="top" wrapText="1"/>
    </xf>
    <xf numFmtId="0" fontId="45" fillId="3" borderId="42" xfId="0" applyFont="1" applyFill="1" applyBorder="1" applyAlignment="1">
      <alignment vertical="top" wrapText="1"/>
    </xf>
    <xf numFmtId="43" fontId="45" fillId="3" borderId="42" xfId="1" applyFont="1" applyFill="1" applyBorder="1" applyAlignment="1">
      <alignment vertical="top" wrapText="1"/>
    </xf>
    <xf numFmtId="0" fontId="45" fillId="3" borderId="44" xfId="0" applyFont="1" applyFill="1" applyBorder="1" applyAlignment="1">
      <alignment vertical="top" wrapText="1"/>
    </xf>
    <xf numFmtId="0" fontId="45" fillId="3" borderId="45" xfId="0" applyFont="1" applyFill="1" applyBorder="1" applyAlignment="1">
      <alignment vertical="top" wrapText="1"/>
    </xf>
    <xf numFmtId="43" fontId="45" fillId="3" borderId="45" xfId="1" applyFont="1" applyFill="1" applyBorder="1" applyAlignment="1">
      <alignment vertical="top" wrapText="1"/>
    </xf>
    <xf numFmtId="0" fontId="45" fillId="3" borderId="54" xfId="0" applyFont="1" applyFill="1" applyBorder="1" applyAlignment="1">
      <alignment vertical="top" wrapText="1"/>
    </xf>
    <xf numFmtId="0" fontId="45" fillId="3" borderId="47" xfId="0" applyFont="1" applyFill="1" applyBorder="1" applyAlignment="1">
      <alignment vertical="top" wrapText="1"/>
    </xf>
    <xf numFmtId="43" fontId="45" fillId="3" borderId="47" xfId="1" applyFont="1" applyFill="1" applyBorder="1" applyAlignment="1">
      <alignment vertical="top" wrapText="1"/>
    </xf>
    <xf numFmtId="0" fontId="45" fillId="3" borderId="55" xfId="0" applyFont="1" applyFill="1" applyBorder="1" applyAlignment="1">
      <alignment vertical="top" wrapText="1"/>
    </xf>
    <xf numFmtId="0" fontId="45" fillId="3" borderId="48" xfId="0" applyFont="1" applyFill="1" applyBorder="1" applyAlignment="1">
      <alignment vertical="top" wrapText="1"/>
    </xf>
    <xf numFmtId="43" fontId="45" fillId="3" borderId="48" xfId="1" applyFont="1" applyFill="1" applyBorder="1" applyAlignment="1">
      <alignment vertical="top" wrapText="1"/>
    </xf>
    <xf numFmtId="0" fontId="45" fillId="3" borderId="2" xfId="0" applyFont="1" applyFill="1" applyBorder="1" applyAlignment="1" applyProtection="1">
      <alignment vertical="top" wrapText="1"/>
      <protection locked="0"/>
    </xf>
    <xf numFmtId="0" fontId="45" fillId="0" borderId="45" xfId="0" applyFont="1" applyBorder="1" applyAlignment="1">
      <alignment vertical="top" wrapText="1"/>
    </xf>
    <xf numFmtId="43" fontId="2" fillId="3" borderId="45" xfId="1" applyFont="1" applyFill="1" applyBorder="1" applyAlignment="1">
      <alignment horizontal="center" vertical="center" wrapText="1"/>
    </xf>
    <xf numFmtId="0" fontId="45" fillId="3" borderId="42" xfId="0" applyFont="1" applyFill="1" applyBorder="1" applyAlignment="1">
      <alignment horizontal="left" vertical="top" wrapText="1"/>
    </xf>
    <xf numFmtId="0" fontId="45" fillId="0" borderId="56" xfId="0" applyFont="1" applyBorder="1" applyAlignment="1">
      <alignment vertical="top"/>
    </xf>
    <xf numFmtId="0" fontId="45" fillId="0" borderId="57" xfId="0" applyFont="1" applyBorder="1" applyAlignment="1">
      <alignment vertical="top" wrapText="1"/>
    </xf>
    <xf numFmtId="0" fontId="45" fillId="3" borderId="53" xfId="0" applyFont="1" applyFill="1" applyBorder="1" applyAlignment="1">
      <alignment horizontal="left" vertical="top" wrapText="1"/>
    </xf>
    <xf numFmtId="0" fontId="45" fillId="3" borderId="42" xfId="0" applyFont="1" applyFill="1" applyBorder="1" applyAlignment="1">
      <alignment horizontal="center" vertical="top" wrapText="1"/>
    </xf>
    <xf numFmtId="43" fontId="45" fillId="3" borderId="56" xfId="1" applyFont="1" applyFill="1" applyBorder="1" applyAlignment="1">
      <alignment horizontal="center" vertical="top" wrapText="1"/>
    </xf>
    <xf numFmtId="43" fontId="45" fillId="3" borderId="42" xfId="1" applyFont="1" applyFill="1" applyBorder="1" applyAlignment="1">
      <alignment horizontal="left" vertical="top" wrapText="1"/>
    </xf>
    <xf numFmtId="0" fontId="45" fillId="3" borderId="57" xfId="0" applyFont="1" applyFill="1" applyBorder="1" applyAlignment="1">
      <alignment vertical="top" wrapText="1"/>
    </xf>
    <xf numFmtId="0" fontId="45" fillId="3" borderId="58" xfId="0" applyFont="1" applyFill="1" applyBorder="1" applyAlignment="1">
      <alignment horizontal="left" vertical="top" wrapText="1"/>
    </xf>
    <xf numFmtId="0" fontId="45" fillId="3" borderId="56" xfId="0" applyFont="1" applyFill="1" applyBorder="1" applyAlignment="1">
      <alignment horizontal="left" vertical="top" wrapText="1"/>
    </xf>
    <xf numFmtId="43" fontId="45" fillId="3" borderId="56" xfId="1" applyFont="1" applyFill="1" applyBorder="1" applyAlignment="1">
      <alignment horizontal="left" vertical="top" wrapText="1"/>
    </xf>
    <xf numFmtId="0" fontId="45" fillId="3" borderId="56" xfId="0" applyFont="1" applyFill="1" applyBorder="1" applyAlignment="1">
      <alignment horizontal="center" vertical="top" wrapText="1"/>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top" wrapText="1"/>
    </xf>
    <xf numFmtId="0" fontId="46" fillId="0" borderId="2" xfId="0" applyFont="1" applyBorder="1" applyAlignment="1">
      <alignment vertical="top" wrapText="1"/>
    </xf>
    <xf numFmtId="0" fontId="47" fillId="0" borderId="2" xfId="0" applyFont="1" applyBorder="1" applyAlignment="1">
      <alignment vertical="top" wrapText="1"/>
    </xf>
    <xf numFmtId="0" fontId="45" fillId="0" borderId="34" xfId="0" applyFont="1" applyBorder="1" applyAlignment="1">
      <alignment vertical="top"/>
    </xf>
    <xf numFmtId="0" fontId="45" fillId="0" borderId="11" xfId="0" applyFont="1" applyBorder="1" applyAlignment="1">
      <alignment vertical="top"/>
    </xf>
    <xf numFmtId="0" fontId="41" fillId="0" borderId="34" xfId="0" applyFont="1" applyFill="1" applyBorder="1" applyAlignment="1">
      <alignment vertical="top"/>
    </xf>
    <xf numFmtId="0" fontId="45" fillId="0" borderId="0" xfId="0" applyFont="1" applyBorder="1" applyAlignment="1">
      <alignment vertical="top"/>
    </xf>
    <xf numFmtId="0" fontId="45" fillId="0" borderId="3" xfId="0" applyFont="1" applyBorder="1" applyAlignment="1">
      <alignment vertical="top"/>
    </xf>
    <xf numFmtId="0" fontId="45" fillId="0" borderId="10" xfId="0" applyFont="1" applyBorder="1" applyAlignment="1">
      <alignment vertical="top"/>
    </xf>
    <xf numFmtId="0" fontId="45" fillId="3" borderId="3" xfId="0" applyFont="1" applyFill="1" applyBorder="1" applyAlignment="1">
      <alignment vertical="top"/>
    </xf>
    <xf numFmtId="43" fontId="45" fillId="0" borderId="2" xfId="1" applyFont="1" applyBorder="1" applyAlignment="1">
      <alignment vertical="top" wrapText="1"/>
    </xf>
    <xf numFmtId="0" fontId="21" fillId="0" borderId="94" xfId="0" applyFont="1" applyFill="1" applyBorder="1" applyAlignment="1">
      <alignment vertical="top" wrapText="1"/>
    </xf>
    <xf numFmtId="0" fontId="21" fillId="0" borderId="93" xfId="0" applyFont="1" applyFill="1" applyBorder="1" applyAlignment="1">
      <alignment vertical="top" wrapText="1"/>
    </xf>
    <xf numFmtId="0" fontId="21" fillId="0" borderId="1" xfId="0" applyFont="1" applyFill="1" applyBorder="1" applyAlignment="1">
      <alignment vertical="top" wrapText="1"/>
    </xf>
    <xf numFmtId="0" fontId="21" fillId="0" borderId="30" xfId="0" applyFont="1" applyFill="1" applyBorder="1" applyAlignment="1">
      <alignment vertical="top" wrapText="1"/>
    </xf>
    <xf numFmtId="0" fontId="45" fillId="0" borderId="1" xfId="0" applyNumberFormat="1" applyFont="1" applyFill="1" applyBorder="1" applyAlignment="1">
      <alignment vertical="top" wrapText="1"/>
    </xf>
    <xf numFmtId="0" fontId="40" fillId="0" borderId="1" xfId="0" applyFont="1" applyBorder="1" applyAlignment="1">
      <alignment vertical="top"/>
    </xf>
    <xf numFmtId="2" fontId="2" fillId="0" borderId="95" xfId="0" applyNumberFormat="1" applyFont="1" applyFill="1" applyBorder="1" applyAlignment="1">
      <alignment vertical="top" wrapText="1"/>
    </xf>
    <xf numFmtId="0" fontId="59" fillId="0" borderId="2" xfId="0" applyFont="1" applyFill="1" applyBorder="1" applyAlignment="1">
      <alignment horizontal="left" vertical="top" wrapText="1"/>
    </xf>
    <xf numFmtId="0" fontId="60" fillId="0" borderId="10" xfId="0" applyFont="1" applyFill="1" applyBorder="1" applyAlignment="1">
      <alignment vertical="top" wrapText="1"/>
    </xf>
    <xf numFmtId="0" fontId="59" fillId="0" borderId="2" xfId="0" applyFont="1" applyFill="1" applyBorder="1" applyAlignment="1">
      <alignment vertical="top" wrapText="1"/>
    </xf>
    <xf numFmtId="0" fontId="12" fillId="0" borderId="59" xfId="0" applyFont="1" applyFill="1" applyBorder="1" applyAlignment="1">
      <alignment horizontal="left" vertical="top" wrapText="1"/>
    </xf>
    <xf numFmtId="0" fontId="45" fillId="0" borderId="0" xfId="0" applyFont="1" applyAlignment="1">
      <alignment vertical="top"/>
    </xf>
    <xf numFmtId="0" fontId="0" fillId="0" borderId="0" xfId="0" applyBorder="1"/>
    <xf numFmtId="0" fontId="45" fillId="0" borderId="60" xfId="0" applyFont="1" applyBorder="1" applyAlignment="1">
      <alignment vertical="top" wrapText="1"/>
    </xf>
    <xf numFmtId="2" fontId="2" fillId="0" borderId="95" xfId="0" applyNumberFormat="1" applyFont="1" applyFill="1" applyBorder="1" applyAlignment="1">
      <alignment horizontal="left" vertical="top" wrapText="1"/>
    </xf>
    <xf numFmtId="0" fontId="0" fillId="0" borderId="2" xfId="0" applyFont="1" applyFill="1" applyBorder="1" applyAlignment="1">
      <alignment wrapText="1"/>
    </xf>
    <xf numFmtId="0" fontId="0" fillId="0" borderId="4" xfId="0" applyFont="1" applyFill="1" applyBorder="1" applyAlignment="1">
      <alignment vertical="top" wrapText="1"/>
    </xf>
    <xf numFmtId="0" fontId="45" fillId="0" borderId="40" xfId="0" applyFont="1" applyFill="1" applyBorder="1" applyAlignment="1">
      <alignment horizontal="center" vertical="top" wrapText="1"/>
    </xf>
    <xf numFmtId="0" fontId="45" fillId="0" borderId="3" xfId="0" applyFont="1" applyFill="1" applyBorder="1" applyAlignment="1">
      <alignment vertical="top" wrapText="1"/>
    </xf>
    <xf numFmtId="0" fontId="45" fillId="0" borderId="3" xfId="0" applyFont="1" applyFill="1" applyBorder="1" applyAlignment="1">
      <alignment horizontal="left" vertical="top" wrapText="1"/>
    </xf>
    <xf numFmtId="0" fontId="45" fillId="0" borderId="27" xfId="0" applyFont="1" applyFill="1" applyBorder="1" applyAlignment="1">
      <alignment vertical="top" wrapText="1"/>
    </xf>
    <xf numFmtId="0" fontId="45" fillId="0" borderId="21" xfId="0" applyFont="1" applyFill="1" applyBorder="1" applyAlignment="1">
      <alignment vertical="top" wrapText="1"/>
    </xf>
    <xf numFmtId="0" fontId="45" fillId="0" borderId="31" xfId="0" applyFont="1" applyFill="1" applyBorder="1" applyAlignment="1">
      <alignment horizontal="center" vertical="top" wrapText="1"/>
    </xf>
    <xf numFmtId="0" fontId="45" fillId="0" borderId="24" xfId="0" applyFont="1" applyFill="1" applyBorder="1" applyAlignment="1">
      <alignment horizontal="left" vertical="top" wrapText="1"/>
    </xf>
    <xf numFmtId="0" fontId="48" fillId="3" borderId="18" xfId="0" applyFont="1" applyFill="1" applyBorder="1" applyAlignment="1">
      <alignment horizontal="center" vertical="top" wrapText="1"/>
    </xf>
    <xf numFmtId="0" fontId="45" fillId="0" borderId="61" xfId="0" applyFont="1" applyFill="1" applyBorder="1" applyAlignment="1">
      <alignment horizontal="left" vertical="top" wrapText="1"/>
    </xf>
    <xf numFmtId="164" fontId="45" fillId="0" borderId="61" xfId="0" applyNumberFormat="1" applyFont="1" applyFill="1" applyBorder="1" applyAlignment="1">
      <alignment horizontal="left" vertical="top" wrapText="1"/>
    </xf>
    <xf numFmtId="0" fontId="45" fillId="3" borderId="94" xfId="0" applyFont="1" applyFill="1" applyBorder="1" applyAlignment="1">
      <alignment horizontal="left" vertical="top" wrapText="1"/>
    </xf>
    <xf numFmtId="0" fontId="45" fillId="0" borderId="40" xfId="0" applyFont="1" applyFill="1" applyBorder="1" applyAlignment="1">
      <alignment horizontal="left" vertical="top" wrapText="1"/>
    </xf>
    <xf numFmtId="2" fontId="45" fillId="0" borderId="4" xfId="0" applyNumberFormat="1" applyFont="1" applyFill="1" applyBorder="1" applyAlignment="1">
      <alignment horizontal="left" vertical="top" wrapText="1"/>
    </xf>
    <xf numFmtId="0" fontId="45" fillId="0" borderId="62" xfId="0" applyFont="1" applyFill="1" applyBorder="1" applyAlignment="1">
      <alignment horizontal="left" wrapText="1"/>
    </xf>
    <xf numFmtId="0" fontId="45" fillId="0" borderId="32" xfId="0" applyFont="1" applyFill="1" applyBorder="1" applyAlignment="1">
      <alignment horizontal="left" wrapText="1"/>
    </xf>
    <xf numFmtId="164" fontId="45" fillId="0" borderId="22" xfId="0" applyNumberFormat="1" applyFont="1" applyFill="1" applyBorder="1" applyAlignment="1">
      <alignment horizontal="left" vertical="top" wrapText="1"/>
    </xf>
    <xf numFmtId="0" fontId="2" fillId="0" borderId="110" xfId="0" applyFont="1" applyFill="1" applyBorder="1" applyAlignment="1">
      <alignment vertical="top" wrapText="1"/>
    </xf>
    <xf numFmtId="0" fontId="2" fillId="0" borderId="1" xfId="0" applyFont="1" applyBorder="1" applyAlignment="1">
      <alignment horizontal="left" vertical="top" wrapText="1"/>
    </xf>
    <xf numFmtId="164" fontId="2" fillId="0" borderId="18" xfId="0"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3" fontId="2" fillId="0" borderId="0" xfId="0" applyNumberFormat="1" applyFont="1" applyFill="1" applyBorder="1" applyAlignment="1">
      <alignment horizontal="right" vertical="top" wrapText="1"/>
    </xf>
    <xf numFmtId="0" fontId="2" fillId="3" borderId="1" xfId="0" applyFont="1" applyFill="1" applyBorder="1" applyAlignment="1">
      <alignment horizontal="right" vertical="top" wrapText="1"/>
    </xf>
    <xf numFmtId="0" fontId="2" fillId="3" borderId="18" xfId="0" applyFont="1" applyFill="1" applyBorder="1" applyAlignment="1">
      <alignment horizontal="left" vertical="top" wrapText="1"/>
    </xf>
    <xf numFmtId="0" fontId="2" fillId="3" borderId="18" xfId="0" applyFont="1" applyFill="1" applyBorder="1" applyAlignment="1">
      <alignment vertical="top" wrapText="1"/>
    </xf>
    <xf numFmtId="0" fontId="2" fillId="3" borderId="16" xfId="0" applyFont="1" applyFill="1" applyBorder="1" applyAlignment="1">
      <alignment vertical="top" wrapText="1"/>
    </xf>
    <xf numFmtId="0" fontId="2" fillId="3" borderId="18" xfId="0" applyFont="1" applyFill="1" applyBorder="1" applyAlignment="1">
      <alignment horizontal="right" vertical="top" wrapText="1"/>
    </xf>
    <xf numFmtId="0" fontId="2" fillId="0" borderId="18" xfId="0" applyFont="1" applyFill="1" applyBorder="1" applyAlignment="1">
      <alignment horizontal="right" vertical="top" wrapText="1"/>
    </xf>
    <xf numFmtId="0" fontId="2" fillId="0" borderId="18" xfId="0" applyFont="1" applyBorder="1" applyAlignment="1">
      <alignment horizontal="left" vertical="top" wrapText="1"/>
    </xf>
    <xf numFmtId="0" fontId="2" fillId="0" borderId="17" xfId="0" applyFont="1" applyBorder="1" applyAlignment="1">
      <alignment vertical="top" wrapText="1"/>
    </xf>
    <xf numFmtId="0" fontId="2" fillId="0" borderId="1" xfId="0" applyFont="1" applyBorder="1" applyAlignment="1">
      <alignment horizontal="right" vertical="top" wrapText="1"/>
    </xf>
    <xf numFmtId="0" fontId="45" fillId="0" borderId="1" xfId="0" applyFont="1" applyBorder="1" applyAlignment="1" applyProtection="1">
      <alignment vertical="top" wrapText="1"/>
      <protection locked="0"/>
    </xf>
    <xf numFmtId="0" fontId="41" fillId="0" borderId="6" xfId="0" applyFont="1" applyFill="1" applyBorder="1" applyAlignment="1">
      <alignment vertical="top" wrapText="1"/>
    </xf>
    <xf numFmtId="0" fontId="45" fillId="0" borderId="26" xfId="0" applyFont="1" applyFill="1" applyBorder="1" applyAlignment="1">
      <alignment horizontal="left" vertical="top" wrapText="1"/>
    </xf>
    <xf numFmtId="43" fontId="45" fillId="0" borderId="21" xfId="1" applyFont="1" applyFill="1" applyBorder="1" applyAlignment="1">
      <alignment horizontal="right" vertical="top" wrapText="1"/>
    </xf>
    <xf numFmtId="0" fontId="45" fillId="0" borderId="18" xfId="0" applyFont="1" applyBorder="1" applyAlignment="1">
      <alignment vertical="top" wrapText="1"/>
    </xf>
    <xf numFmtId="0" fontId="45" fillId="0" borderId="25" xfId="0" applyFont="1" applyFill="1" applyBorder="1" applyAlignment="1">
      <alignment vertical="top" wrapText="1"/>
    </xf>
    <xf numFmtId="43" fontId="45" fillId="0" borderId="21" xfId="1" applyFont="1" applyFill="1" applyBorder="1" applyAlignment="1">
      <alignment horizontal="left" vertical="top" wrapText="1"/>
    </xf>
    <xf numFmtId="0" fontId="45" fillId="0" borderId="21" xfId="0" applyFont="1" applyFill="1" applyBorder="1" applyAlignment="1">
      <alignment horizontal="center" vertical="top" wrapText="1"/>
    </xf>
    <xf numFmtId="0" fontId="45" fillId="0" borderId="63" xfId="0" applyFont="1" applyFill="1" applyBorder="1" applyAlignment="1">
      <alignment vertical="top" wrapText="1"/>
    </xf>
    <xf numFmtId="43" fontId="45" fillId="0" borderId="2" xfId="1" applyFont="1" applyFill="1" applyBorder="1" applyAlignment="1">
      <alignment horizontal="left" vertical="top" wrapText="1"/>
    </xf>
    <xf numFmtId="43" fontId="45" fillId="0" borderId="3" xfId="1" applyFont="1" applyFill="1" applyBorder="1" applyAlignment="1">
      <alignment horizontal="left" vertical="top" wrapText="1"/>
    </xf>
    <xf numFmtId="0" fontId="2" fillId="3" borderId="30" xfId="0" applyFont="1" applyFill="1" applyBorder="1" applyAlignment="1">
      <alignment horizontal="left" vertical="top" wrapText="1"/>
    </xf>
    <xf numFmtId="0" fontId="45" fillId="0" borderId="36" xfId="0" applyFont="1" applyFill="1" applyBorder="1" applyAlignment="1">
      <alignment vertical="top" wrapText="1"/>
    </xf>
    <xf numFmtId="43" fontId="45" fillId="0" borderId="2" xfId="0" applyNumberFormat="1" applyFont="1" applyFill="1" applyBorder="1" applyAlignment="1">
      <alignment vertical="top" wrapText="1"/>
    </xf>
    <xf numFmtId="0" fontId="45" fillId="0" borderId="21" xfId="0" applyFont="1" applyFill="1" applyBorder="1" applyAlignment="1">
      <alignment wrapText="1"/>
    </xf>
    <xf numFmtId="43" fontId="45" fillId="0" borderId="21" xfId="1" applyFont="1" applyFill="1" applyBorder="1" applyAlignment="1">
      <alignment vertical="top" wrapText="1"/>
    </xf>
    <xf numFmtId="0" fontId="41" fillId="0" borderId="40" xfId="0" applyFont="1" applyFill="1" applyBorder="1" applyAlignment="1">
      <alignment vertical="top" wrapText="1"/>
    </xf>
    <xf numFmtId="43" fontId="45" fillId="0" borderId="10" xfId="1" applyFont="1" applyFill="1" applyBorder="1" applyAlignment="1">
      <alignment horizontal="left" vertical="top" wrapText="1"/>
    </xf>
    <xf numFmtId="0" fontId="2" fillId="3" borderId="40" xfId="0" applyFont="1" applyFill="1" applyBorder="1" applyAlignment="1">
      <alignment horizontal="left" vertical="top" wrapText="1"/>
    </xf>
    <xf numFmtId="0" fontId="45" fillId="0" borderId="6" xfId="0" applyFont="1" applyFill="1" applyBorder="1" applyAlignment="1">
      <alignment horizontal="left" vertical="top" wrapText="1"/>
    </xf>
    <xf numFmtId="0" fontId="0" fillId="0" borderId="0" xfId="0" applyFont="1" applyFill="1" applyAlignment="1">
      <alignment vertical="top" wrapText="1"/>
    </xf>
    <xf numFmtId="4" fontId="45" fillId="0" borderId="2" xfId="0" applyNumberFormat="1" applyFont="1" applyFill="1" applyBorder="1" applyAlignment="1">
      <alignment horizontal="left" vertical="top" wrapText="1"/>
    </xf>
    <xf numFmtId="0" fontId="45" fillId="0" borderId="97" xfId="0" applyFont="1" applyFill="1" applyBorder="1" applyAlignment="1">
      <alignment vertical="top" wrapText="1"/>
    </xf>
    <xf numFmtId="0" fontId="2" fillId="0" borderId="122" xfId="0" applyFont="1" applyFill="1" applyBorder="1" applyAlignment="1">
      <alignment vertical="top" wrapText="1"/>
    </xf>
    <xf numFmtId="167" fontId="2" fillId="0" borderId="97" xfId="0" applyNumberFormat="1" applyFont="1" applyFill="1" applyBorder="1" applyAlignment="1">
      <alignment vertical="top" wrapText="1"/>
    </xf>
    <xf numFmtId="0" fontId="4" fillId="3" borderId="2" xfId="0" applyFont="1" applyFill="1" applyBorder="1" applyAlignment="1">
      <alignment horizontal="center" vertical="center" wrapText="1"/>
    </xf>
    <xf numFmtId="0" fontId="0" fillId="0" borderId="0" xfId="0" applyAlignment="1">
      <alignment horizontal="left"/>
    </xf>
    <xf numFmtId="0" fontId="12" fillId="0" borderId="113" xfId="0" applyFont="1" applyFill="1" applyBorder="1" applyAlignment="1">
      <alignment vertical="top" wrapText="1"/>
    </xf>
    <xf numFmtId="0" fontId="12" fillId="0" borderId="6" xfId="0" applyFont="1" applyFill="1" applyBorder="1" applyAlignment="1">
      <alignment horizontal="left" vertical="top" wrapText="1"/>
    </xf>
    <xf numFmtId="0" fontId="12" fillId="0" borderId="21" xfId="0" applyFont="1" applyFill="1" applyBorder="1" applyAlignment="1">
      <alignment vertical="top" wrapText="1"/>
    </xf>
    <xf numFmtId="0" fontId="12" fillId="0" borderId="6" xfId="0" applyFont="1" applyFill="1" applyBorder="1" applyAlignment="1">
      <alignment vertical="top" wrapText="1"/>
    </xf>
    <xf numFmtId="4" fontId="45" fillId="0" borderId="21" xfId="0" applyNumberFormat="1" applyFont="1" applyFill="1" applyBorder="1" applyAlignment="1">
      <alignment vertical="top" wrapText="1"/>
    </xf>
    <xf numFmtId="3" fontId="45" fillId="0" borderId="3" xfId="0" applyNumberFormat="1" applyFont="1" applyFill="1" applyBorder="1" applyAlignment="1">
      <alignment vertical="top" wrapText="1"/>
    </xf>
    <xf numFmtId="0" fontId="45" fillId="0" borderId="16" xfId="0" applyFont="1" applyBorder="1" applyAlignment="1">
      <alignment horizontal="left" vertical="top" wrapText="1"/>
    </xf>
    <xf numFmtId="4" fontId="45" fillId="0" borderId="1" xfId="0" applyNumberFormat="1" applyFont="1" applyFill="1" applyBorder="1" applyAlignment="1">
      <alignment horizontal="right" vertical="top" wrapText="1"/>
    </xf>
    <xf numFmtId="0" fontId="45" fillId="0" borderId="100" xfId="0" applyFont="1" applyFill="1" applyBorder="1" applyAlignment="1">
      <alignment horizontal="center" wrapText="1"/>
    </xf>
    <xf numFmtId="0" fontId="45" fillId="0" borderId="17" xfId="0" applyFont="1" applyFill="1" applyBorder="1" applyAlignment="1">
      <alignment horizontal="center" vertical="top" wrapText="1"/>
    </xf>
    <xf numFmtId="0" fontId="45" fillId="0" borderId="1" xfId="0" applyFont="1" applyFill="1" applyBorder="1" applyAlignment="1">
      <alignment horizontal="center" wrapText="1"/>
    </xf>
    <xf numFmtId="0" fontId="45" fillId="0" borderId="21" xfId="0" applyFont="1" applyBorder="1" applyAlignment="1">
      <alignment horizontal="left" vertical="top" wrapText="1"/>
    </xf>
    <xf numFmtId="0" fontId="45" fillId="0" borderId="21" xfId="0" applyFont="1" applyFill="1" applyBorder="1" applyAlignment="1">
      <alignment horizontal="center" wrapText="1"/>
    </xf>
    <xf numFmtId="0" fontId="45" fillId="0" borderId="25" xfId="0" applyFont="1" applyBorder="1" applyAlignment="1">
      <alignment vertical="top" wrapText="1"/>
    </xf>
    <xf numFmtId="0" fontId="12" fillId="0" borderId="100" xfId="0" applyFont="1" applyFill="1" applyBorder="1" applyAlignment="1">
      <alignment vertical="top" wrapText="1"/>
    </xf>
    <xf numFmtId="0" fontId="12" fillId="0" borderId="24" xfId="0" applyFont="1" applyFill="1" applyBorder="1" applyAlignment="1">
      <alignment vertical="top" wrapText="1"/>
    </xf>
    <xf numFmtId="0" fontId="39" fillId="0" borderId="0" xfId="0" applyFont="1" applyFill="1" applyBorder="1" applyAlignment="1">
      <alignment wrapText="1"/>
    </xf>
    <xf numFmtId="0" fontId="41" fillId="0" borderId="9" xfId="0" applyFont="1" applyBorder="1" applyAlignment="1">
      <alignment horizontal="left" vertical="top" wrapText="1"/>
    </xf>
    <xf numFmtId="0" fontId="39" fillId="0" borderId="64" xfId="0" applyFont="1" applyFill="1" applyBorder="1" applyAlignment="1">
      <alignment vertical="top" wrapText="1"/>
    </xf>
    <xf numFmtId="0" fontId="39" fillId="0" borderId="65" xfId="0" applyFont="1" applyFill="1" applyBorder="1" applyAlignment="1">
      <alignment wrapText="1"/>
    </xf>
    <xf numFmtId="0" fontId="12" fillId="0" borderId="66" xfId="0" applyFont="1" applyFill="1" applyBorder="1" applyAlignment="1">
      <alignment horizontal="left" vertical="top" wrapText="1"/>
    </xf>
    <xf numFmtId="0" fontId="12" fillId="0" borderId="67" xfId="0" applyFont="1" applyFill="1" applyBorder="1" applyAlignment="1">
      <alignment vertical="top" wrapText="1"/>
    </xf>
    <xf numFmtId="0" fontId="45" fillId="0" borderId="23" xfId="0" applyFont="1" applyBorder="1" applyAlignment="1">
      <alignment vertical="top" wrapText="1"/>
    </xf>
    <xf numFmtId="0" fontId="45" fillId="0" borderId="23" xfId="0" applyFont="1" applyFill="1" applyBorder="1" applyAlignment="1">
      <alignment vertical="top" wrapText="1"/>
    </xf>
    <xf numFmtId="0" fontId="45" fillId="0" borderId="23" xfId="0" applyFont="1" applyBorder="1" applyAlignment="1">
      <alignment horizontal="left" vertical="top" wrapText="1"/>
    </xf>
    <xf numFmtId="4" fontId="45" fillId="0" borderId="23" xfId="0" applyNumberFormat="1" applyFont="1" applyFill="1" applyBorder="1" applyAlignment="1">
      <alignment vertical="top" wrapText="1"/>
    </xf>
    <xf numFmtId="0" fontId="45" fillId="0" borderId="23" xfId="0" applyFont="1" applyFill="1" applyBorder="1" applyAlignment="1">
      <alignment horizontal="center" vertical="top" wrapText="1"/>
    </xf>
    <xf numFmtId="0" fontId="45" fillId="0" borderId="23" xfId="0" applyFont="1" applyFill="1" applyBorder="1" applyAlignment="1">
      <alignment horizontal="center" wrapText="1"/>
    </xf>
    <xf numFmtId="0" fontId="45" fillId="0" borderId="29" xfId="0" applyFont="1" applyBorder="1" applyAlignment="1">
      <alignment vertical="top" wrapText="1"/>
    </xf>
    <xf numFmtId="0" fontId="0" fillId="0" borderId="1" xfId="0" applyFont="1" applyBorder="1" applyAlignment="1">
      <alignment vertical="top"/>
    </xf>
    <xf numFmtId="0" fontId="2" fillId="0" borderId="68" xfId="0" applyFont="1" applyFill="1" applyBorder="1" applyAlignment="1">
      <alignment vertical="top" wrapText="1"/>
    </xf>
    <xf numFmtId="0" fontId="2" fillId="0" borderId="51" xfId="0" applyFont="1" applyFill="1" applyBorder="1" applyAlignment="1">
      <alignment vertical="top" wrapText="1"/>
    </xf>
    <xf numFmtId="0" fontId="2" fillId="0" borderId="51" xfId="8" applyFont="1" applyFill="1" applyBorder="1" applyAlignment="1">
      <alignment vertical="top" wrapText="1"/>
    </xf>
    <xf numFmtId="4" fontId="2" fillId="0" borderId="51" xfId="0" applyNumberFormat="1" applyFont="1" applyFill="1" applyBorder="1" applyAlignment="1">
      <alignment vertical="top" wrapText="1"/>
    </xf>
    <xf numFmtId="0" fontId="2" fillId="0" borderId="52" xfId="0" applyFont="1" applyFill="1" applyBorder="1" applyAlignment="1">
      <alignment vertical="top" wrapText="1"/>
    </xf>
    <xf numFmtId="0" fontId="2" fillId="0" borderId="36" xfId="0" applyFont="1" applyFill="1" applyBorder="1" applyAlignment="1">
      <alignment vertical="top" wrapText="1"/>
    </xf>
    <xf numFmtId="0" fontId="2" fillId="0" borderId="2" xfId="0" applyNumberFormat="1" applyFont="1" applyFill="1" applyBorder="1" applyAlignment="1">
      <alignment vertical="top" wrapText="1"/>
    </xf>
    <xf numFmtId="4" fontId="2" fillId="0" borderId="2" xfId="0" applyNumberFormat="1" applyFont="1" applyFill="1" applyBorder="1" applyAlignment="1">
      <alignment horizontal="center" vertical="top" wrapText="1"/>
    </xf>
    <xf numFmtId="164" fontId="2" fillId="0" borderId="2" xfId="1" applyNumberFormat="1" applyFont="1" applyFill="1" applyBorder="1" applyAlignment="1">
      <alignment vertical="top" wrapText="1"/>
    </xf>
    <xf numFmtId="0" fontId="11" fillId="0" borderId="2" xfId="0" applyFont="1" applyFill="1" applyBorder="1" applyAlignment="1">
      <alignment vertical="top" wrapText="1"/>
    </xf>
    <xf numFmtId="169" fontId="12" fillId="0" borderId="14" xfId="0" applyNumberFormat="1" applyFont="1" applyFill="1" applyBorder="1" applyAlignment="1">
      <alignment horizontal="center" vertical="top" wrapText="1"/>
    </xf>
    <xf numFmtId="0" fontId="2" fillId="3" borderId="34" xfId="0" applyFont="1" applyFill="1" applyBorder="1" applyAlignment="1">
      <alignment vertical="top" wrapText="1"/>
    </xf>
    <xf numFmtId="0" fontId="2" fillId="0" borderId="11" xfId="0" applyFont="1" applyBorder="1" applyAlignment="1">
      <alignment vertical="top" wrapText="1"/>
    </xf>
    <xf numFmtId="0" fontId="2" fillId="0" borderId="34" xfId="0" applyFont="1" applyBorder="1" applyAlignment="1">
      <alignment vertical="top" wrapText="1"/>
    </xf>
    <xf numFmtId="0" fontId="45" fillId="0" borderId="69" xfId="0" applyFont="1" applyBorder="1" applyAlignment="1">
      <alignment vertical="top" wrapText="1"/>
    </xf>
    <xf numFmtId="0" fontId="45" fillId="0" borderId="35" xfId="0" applyFont="1" applyBorder="1" applyAlignment="1">
      <alignment vertical="top" wrapText="1"/>
    </xf>
    <xf numFmtId="0" fontId="45" fillId="0" borderId="39" xfId="0" applyFont="1" applyBorder="1" applyAlignment="1">
      <alignment vertical="top" wrapText="1"/>
    </xf>
    <xf numFmtId="0" fontId="2" fillId="3" borderId="31" xfId="0" applyFont="1" applyFill="1" applyBorder="1" applyAlignment="1">
      <alignment vertical="top" wrapText="1"/>
    </xf>
    <xf numFmtId="43" fontId="12" fillId="0" borderId="2" xfId="1" applyFont="1" applyFill="1" applyBorder="1" applyAlignment="1">
      <alignment vertical="top" wrapText="1"/>
    </xf>
    <xf numFmtId="43" fontId="12" fillId="0" borderId="31" xfId="1" applyFont="1" applyFill="1" applyBorder="1" applyAlignment="1">
      <alignment vertical="top" wrapText="1"/>
    </xf>
    <xf numFmtId="43" fontId="59" fillId="0" borderId="2" xfId="1" applyFont="1" applyFill="1" applyBorder="1" applyAlignment="1">
      <alignment vertical="top" wrapText="1"/>
    </xf>
    <xf numFmtId="4" fontId="2" fillId="0" borderId="18" xfId="0" applyNumberFormat="1" applyFont="1" applyBorder="1" applyAlignment="1">
      <alignment vertical="top" wrapText="1"/>
    </xf>
    <xf numFmtId="0" fontId="2" fillId="0" borderId="18" xfId="0" applyFont="1" applyBorder="1" applyAlignment="1">
      <alignment vertical="top"/>
    </xf>
    <xf numFmtId="0" fontId="2" fillId="0" borderId="18" xfId="0" applyFont="1" applyBorder="1" applyAlignment="1">
      <alignment vertical="top" wrapText="1"/>
    </xf>
    <xf numFmtId="0" fontId="41" fillId="0" borderId="7" xfId="0" applyFont="1" applyFill="1" applyBorder="1" applyAlignment="1">
      <alignment vertical="top" wrapText="1"/>
    </xf>
    <xf numFmtId="0" fontId="41" fillId="0" borderId="70" xfId="0" applyFont="1" applyFill="1" applyBorder="1" applyAlignment="1">
      <alignment vertical="top" wrapText="1"/>
    </xf>
    <xf numFmtId="0" fontId="45" fillId="3" borderId="71" xfId="0" applyFont="1" applyFill="1" applyBorder="1" applyAlignment="1">
      <alignment vertical="top" wrapText="1"/>
    </xf>
    <xf numFmtId="0" fontId="12" fillId="3" borderId="2" xfId="0" applyFont="1" applyFill="1" applyBorder="1" applyAlignment="1">
      <alignment vertical="top" wrapText="1"/>
    </xf>
    <xf numFmtId="0" fontId="40" fillId="0" borderId="21" xfId="0" applyFont="1" applyFill="1" applyBorder="1" applyAlignment="1">
      <alignment vertical="top" wrapText="1"/>
    </xf>
    <xf numFmtId="0" fontId="37" fillId="0"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2" fillId="0" borderId="93" xfId="0" applyFont="1" applyFill="1" applyBorder="1" applyAlignment="1">
      <alignment horizontal="center" vertical="center" wrapText="1"/>
    </xf>
    <xf numFmtId="43" fontId="2" fillId="0" borderId="93" xfId="1" applyFont="1" applyFill="1" applyBorder="1" applyAlignment="1">
      <alignment horizontal="center" vertical="center" wrapText="1"/>
    </xf>
    <xf numFmtId="0" fontId="2" fillId="0" borderId="95" xfId="0" applyFont="1" applyFill="1" applyBorder="1" applyAlignment="1">
      <alignment horizontal="center" vertical="center" wrapText="1"/>
    </xf>
    <xf numFmtId="0" fontId="2" fillId="0" borderId="0" xfId="0" applyFont="1" applyFill="1" applyBorder="1" applyAlignment="1">
      <alignment horizontal="center" vertical="center" wrapText="1"/>
    </xf>
    <xf numFmtId="43" fontId="2" fillId="0" borderId="93" xfId="1" applyFont="1" applyFill="1" applyBorder="1" applyAlignment="1">
      <alignment vertical="top" wrapText="1"/>
    </xf>
    <xf numFmtId="0" fontId="2" fillId="0" borderId="107"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6" fillId="0" borderId="113" xfId="0" applyFont="1" applyFill="1" applyBorder="1" applyAlignment="1">
      <alignment vertical="top" wrapText="1"/>
    </xf>
    <xf numFmtId="0" fontId="2" fillId="0" borderId="94" xfId="0" applyFont="1" applyFill="1" applyBorder="1" applyAlignment="1">
      <alignment horizontal="center" vertical="center" wrapText="1"/>
    </xf>
    <xf numFmtId="0" fontId="2" fillId="0" borderId="61" xfId="0" applyFont="1" applyFill="1" applyBorder="1" applyAlignment="1">
      <alignment horizontal="center" vertical="top" wrapText="1"/>
    </xf>
    <xf numFmtId="4" fontId="61" fillId="0" borderId="1" xfId="0" applyNumberFormat="1" applyFont="1" applyFill="1" applyBorder="1" applyAlignment="1" applyProtection="1">
      <alignment horizontal="left" vertical="top" wrapText="1"/>
      <protection locked="0"/>
    </xf>
    <xf numFmtId="0" fontId="2" fillId="0" borderId="72" xfId="0" applyFont="1" applyFill="1" applyBorder="1" applyAlignment="1">
      <alignment horizontal="center" vertical="center" wrapText="1"/>
    </xf>
    <xf numFmtId="0" fontId="2" fillId="0" borderId="107" xfId="0" applyFont="1" applyFill="1" applyBorder="1" applyAlignment="1">
      <alignment vertical="top" wrapText="1"/>
    </xf>
    <xf numFmtId="0" fontId="2" fillId="0" borderId="1" xfId="0" applyFont="1" applyFill="1" applyBorder="1" applyAlignment="1">
      <alignment horizontal="center" vertical="top" wrapText="1"/>
    </xf>
    <xf numFmtId="0" fontId="2" fillId="3" borderId="53" xfId="0" applyFont="1" applyFill="1" applyBorder="1" applyAlignment="1">
      <alignment horizontal="left" vertical="top" wrapText="1"/>
    </xf>
    <xf numFmtId="43" fontId="2" fillId="3" borderId="42" xfId="1"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44" xfId="0" applyFont="1" applyFill="1" applyBorder="1" applyAlignment="1">
      <alignment horizontal="left" vertical="top" wrapText="1"/>
    </xf>
    <xf numFmtId="43" fontId="2" fillId="3" borderId="45" xfId="1" applyFont="1" applyFill="1" applyBorder="1" applyAlignment="1">
      <alignment horizontal="center" vertical="top" wrapText="1"/>
    </xf>
    <xf numFmtId="0" fontId="2" fillId="3" borderId="46" xfId="0" applyFont="1" applyFill="1" applyBorder="1" applyAlignment="1">
      <alignment horizontal="center" vertical="top" wrapText="1"/>
    </xf>
    <xf numFmtId="0" fontId="2" fillId="3" borderId="45" xfId="0" applyFont="1" applyFill="1" applyBorder="1" applyAlignment="1">
      <alignment horizontal="right" vertical="top" wrapText="1"/>
    </xf>
    <xf numFmtId="43" fontId="2" fillId="3" borderId="45" xfId="1" applyFont="1" applyFill="1" applyBorder="1" applyAlignment="1">
      <alignment horizontal="left" vertical="top" wrapText="1"/>
    </xf>
    <xf numFmtId="0" fontId="2" fillId="3" borderId="55" xfId="0" applyFont="1" applyFill="1" applyBorder="1" applyAlignment="1">
      <alignment horizontal="left" vertical="top" wrapText="1"/>
    </xf>
    <xf numFmtId="43" fontId="2" fillId="3" borderId="47" xfId="1" applyFont="1" applyFill="1" applyBorder="1" applyAlignment="1">
      <alignment horizontal="left" vertical="top" wrapText="1"/>
    </xf>
    <xf numFmtId="0" fontId="45" fillId="0" borderId="72" xfId="0" applyFont="1" applyFill="1" applyBorder="1" applyAlignment="1">
      <alignment vertical="top" wrapText="1"/>
    </xf>
    <xf numFmtId="0" fontId="45" fillId="0" borderId="17" xfId="0" applyFont="1" applyFill="1" applyBorder="1" applyAlignment="1">
      <alignment vertical="top" wrapText="1"/>
    </xf>
    <xf numFmtId="0" fontId="45" fillId="0" borderId="73" xfId="0" applyFont="1" applyFill="1" applyBorder="1" applyAlignment="1">
      <alignment horizontal="center" vertical="top" wrapText="1"/>
    </xf>
    <xf numFmtId="0" fontId="0" fillId="0" borderId="4" xfId="0" applyBorder="1"/>
    <xf numFmtId="49" fontId="14" fillId="0" borderId="34" xfId="0" applyNumberFormat="1" applyFont="1" applyFill="1" applyBorder="1" applyAlignment="1">
      <alignment horizontal="center" vertical="top" wrapText="1"/>
    </xf>
    <xf numFmtId="0" fontId="14" fillId="0" borderId="34" xfId="0" applyFont="1" applyFill="1" applyBorder="1" applyAlignment="1">
      <alignment horizontal="center" vertical="top" wrapText="1"/>
    </xf>
    <xf numFmtId="0" fontId="14" fillId="0" borderId="8" xfId="0" applyFont="1" applyFill="1" applyBorder="1" applyAlignment="1">
      <alignment horizontal="center" vertical="top" wrapText="1"/>
    </xf>
    <xf numFmtId="0" fontId="57" fillId="0" borderId="16" xfId="0" applyFont="1" applyBorder="1" applyAlignment="1">
      <alignment horizontal="left" vertical="top" wrapText="1"/>
    </xf>
    <xf numFmtId="0" fontId="2" fillId="0" borderId="4" xfId="0" applyFont="1" applyFill="1" applyBorder="1" applyAlignment="1">
      <alignment horizontal="center" vertical="center" wrapText="1"/>
    </xf>
    <xf numFmtId="0" fontId="2" fillId="0" borderId="12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5" fillId="0" borderId="1" xfId="0" applyFont="1" applyFill="1" applyBorder="1" applyAlignment="1">
      <alignment vertical="top"/>
    </xf>
    <xf numFmtId="43" fontId="2" fillId="0" borderId="4" xfId="1" applyFont="1" applyFill="1" applyBorder="1" applyAlignment="1">
      <alignment horizontal="center" vertical="center" wrapText="1"/>
    </xf>
    <xf numFmtId="0" fontId="2" fillId="0" borderId="108" xfId="0" applyFont="1" applyFill="1" applyBorder="1" applyAlignment="1">
      <alignment horizontal="center" vertical="center" wrapText="1"/>
    </xf>
    <xf numFmtId="0" fontId="45" fillId="0" borderId="93" xfId="0" applyFont="1" applyFill="1" applyBorder="1" applyAlignment="1">
      <alignment vertical="top" wrapText="1"/>
    </xf>
    <xf numFmtId="0" fontId="0" fillId="0" borderId="2" xfId="0" applyBorder="1"/>
    <xf numFmtId="0" fontId="45" fillId="3" borderId="5" xfId="0" applyFont="1" applyFill="1" applyBorder="1" applyAlignment="1">
      <alignment vertical="top" wrapText="1"/>
    </xf>
    <xf numFmtId="4" fontId="45" fillId="0" borderId="5" xfId="0" applyNumberFormat="1" applyFont="1" applyBorder="1" applyAlignment="1">
      <alignment vertical="top"/>
    </xf>
    <xf numFmtId="0" fontId="45" fillId="0" borderId="5" xfId="0" applyFont="1" applyBorder="1" applyAlignment="1">
      <alignment vertical="top"/>
    </xf>
    <xf numFmtId="0" fontId="2" fillId="0" borderId="5" xfId="0" applyFont="1" applyBorder="1" applyAlignment="1">
      <alignment vertical="top"/>
    </xf>
    <xf numFmtId="0" fontId="45" fillId="0" borderId="32" xfId="0" applyFont="1" applyBorder="1" applyAlignment="1">
      <alignment vertical="top" wrapText="1"/>
    </xf>
    <xf numFmtId="172" fontId="2" fillId="0" borderId="94" xfId="1" applyNumberFormat="1" applyFont="1" applyFill="1" applyBorder="1" applyAlignment="1">
      <alignment vertical="top" wrapText="1"/>
    </xf>
    <xf numFmtId="172" fontId="2" fillId="0" borderId="2" xfId="1" applyNumberFormat="1" applyFont="1" applyFill="1" applyBorder="1" applyAlignment="1">
      <alignment vertical="top" wrapText="1"/>
    </xf>
    <xf numFmtId="0" fontId="2" fillId="0" borderId="72" xfId="0" applyFont="1" applyFill="1" applyBorder="1" applyAlignment="1">
      <alignment vertical="top" wrapText="1"/>
    </xf>
    <xf numFmtId="164" fontId="2" fillId="0" borderId="1" xfId="0" applyNumberFormat="1" applyFont="1" applyFill="1" applyBorder="1" applyAlignment="1">
      <alignment vertical="top" wrapText="1"/>
    </xf>
    <xf numFmtId="0" fontId="49" fillId="0" borderId="2" xfId="0" applyFont="1" applyBorder="1" applyAlignment="1">
      <alignment vertical="top"/>
    </xf>
    <xf numFmtId="0" fontId="13" fillId="3" borderId="61" xfId="0" applyFont="1" applyFill="1" applyBorder="1" applyAlignment="1">
      <alignment horizontal="left" vertical="top" wrapText="1"/>
    </xf>
    <xf numFmtId="0" fontId="13" fillId="3" borderId="2" xfId="0" applyFont="1" applyFill="1" applyBorder="1" applyAlignment="1">
      <alignment horizontal="center" vertical="top" wrapText="1"/>
    </xf>
    <xf numFmtId="0" fontId="13" fillId="3" borderId="2" xfId="0" applyFont="1" applyFill="1" applyBorder="1" applyAlignment="1">
      <alignment horizontal="left" vertical="top" wrapText="1"/>
    </xf>
    <xf numFmtId="43" fontId="13" fillId="3" borderId="2" xfId="1" applyFont="1" applyFill="1" applyBorder="1" applyAlignment="1">
      <alignment horizontal="left" vertical="top" wrapText="1"/>
    </xf>
    <xf numFmtId="0" fontId="13" fillId="3" borderId="31" xfId="0" applyFont="1" applyFill="1" applyBorder="1" applyAlignment="1">
      <alignment horizontal="center" vertical="top" wrapText="1"/>
    </xf>
    <xf numFmtId="0" fontId="13" fillId="3" borderId="35" xfId="0" applyFont="1" applyFill="1" applyBorder="1" applyAlignment="1">
      <alignment horizontal="center" vertical="top" wrapText="1"/>
    </xf>
    <xf numFmtId="0" fontId="2" fillId="3" borderId="74" xfId="0" applyFont="1" applyFill="1" applyBorder="1" applyAlignment="1">
      <alignment horizontal="left" vertical="top" wrapText="1"/>
    </xf>
    <xf numFmtId="0" fontId="2" fillId="3" borderId="3" xfId="0" applyFont="1" applyFill="1" applyBorder="1" applyAlignment="1">
      <alignment horizontal="center" vertical="top" wrapText="1"/>
    </xf>
    <xf numFmtId="0" fontId="45" fillId="3" borderId="3" xfId="0" applyFont="1" applyFill="1" applyBorder="1" applyAlignment="1">
      <alignment horizontal="left" vertical="top" wrapText="1"/>
    </xf>
    <xf numFmtId="43" fontId="45" fillId="3" borderId="3" xfId="1" applyFont="1" applyFill="1" applyBorder="1" applyAlignment="1">
      <alignment horizontal="left" vertical="top" wrapText="1"/>
    </xf>
    <xf numFmtId="0" fontId="45" fillId="3" borderId="3" xfId="0" applyFont="1" applyFill="1" applyBorder="1" applyAlignment="1">
      <alignment horizontal="center" vertical="top" wrapText="1"/>
    </xf>
    <xf numFmtId="0" fontId="45" fillId="0" borderId="75" xfId="0" applyFont="1" applyBorder="1" applyAlignment="1">
      <alignment vertical="top" wrapText="1"/>
    </xf>
    <xf numFmtId="43" fontId="2" fillId="3" borderId="2" xfId="1" applyFont="1" applyFill="1" applyBorder="1" applyAlignment="1">
      <alignment horizontal="left" vertical="top" wrapText="1"/>
    </xf>
    <xf numFmtId="49" fontId="45" fillId="3" borderId="2" xfId="1" applyNumberFormat="1" applyFont="1" applyFill="1" applyBorder="1" applyAlignment="1">
      <alignment horizontal="left" vertical="top" wrapText="1"/>
    </xf>
    <xf numFmtId="43" fontId="2" fillId="3" borderId="2" xfId="1" applyFont="1" applyFill="1" applyBorder="1" applyAlignment="1">
      <alignment horizontal="center" vertical="top" wrapText="1"/>
    </xf>
    <xf numFmtId="0" fontId="40" fillId="3" borderId="2"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45" fillId="3" borderId="10" xfId="0" applyFont="1" applyFill="1" applyBorder="1" applyAlignment="1">
      <alignment horizontal="left" vertical="top" wrapText="1"/>
    </xf>
    <xf numFmtId="43" fontId="2" fillId="3" borderId="10" xfId="1" applyFont="1" applyFill="1" applyBorder="1" applyAlignment="1">
      <alignment horizontal="left" vertical="top" wrapText="1"/>
    </xf>
    <xf numFmtId="43" fontId="2" fillId="3" borderId="10" xfId="1" applyFont="1" applyFill="1" applyBorder="1" applyAlignment="1">
      <alignment horizontal="center" vertical="top" wrapText="1"/>
    </xf>
    <xf numFmtId="0" fontId="2" fillId="3" borderId="76" xfId="0" applyFont="1" applyFill="1" applyBorder="1" applyAlignment="1">
      <alignment horizontal="left" vertical="top" wrapText="1"/>
    </xf>
    <xf numFmtId="0" fontId="2" fillId="3" borderId="77" xfId="0" applyFont="1" applyFill="1" applyBorder="1" applyAlignment="1">
      <alignment horizontal="center" vertical="top" wrapText="1"/>
    </xf>
    <xf numFmtId="0" fontId="45" fillId="3" borderId="77" xfId="0" applyFont="1" applyFill="1" applyBorder="1" applyAlignment="1">
      <alignment horizontal="left" vertical="top" wrapText="1"/>
    </xf>
    <xf numFmtId="43" fontId="2" fillId="3" borderId="77" xfId="1" applyFont="1" applyFill="1" applyBorder="1" applyAlignment="1">
      <alignment horizontal="left" vertical="top" wrapText="1"/>
    </xf>
    <xf numFmtId="0" fontId="2" fillId="3" borderId="77" xfId="0" applyFont="1" applyFill="1" applyBorder="1" applyAlignment="1">
      <alignment horizontal="left" vertical="top" wrapText="1"/>
    </xf>
    <xf numFmtId="0" fontId="45" fillId="0" borderId="77" xfId="0" applyFont="1" applyBorder="1" applyAlignment="1">
      <alignment vertical="top"/>
    </xf>
    <xf numFmtId="0" fontId="2" fillId="3" borderId="11" xfId="0" applyFont="1" applyFill="1" applyBorder="1" applyAlignment="1">
      <alignment horizontal="left" vertical="top" wrapText="1"/>
    </xf>
    <xf numFmtId="0" fontId="2" fillId="3" borderId="11" xfId="0" applyFont="1" applyFill="1" applyBorder="1" applyAlignment="1">
      <alignment horizontal="center" vertical="top" wrapText="1"/>
    </xf>
    <xf numFmtId="0" fontId="45" fillId="3" borderId="11" xfId="0" applyFont="1" applyFill="1" applyBorder="1" applyAlignment="1">
      <alignment horizontal="left" vertical="top" wrapText="1"/>
    </xf>
    <xf numFmtId="43" fontId="2" fillId="3" borderId="11" xfId="1" applyFont="1" applyFill="1" applyBorder="1" applyAlignment="1">
      <alignment horizontal="left" vertical="top" wrapText="1"/>
    </xf>
    <xf numFmtId="43" fontId="2" fillId="3" borderId="11" xfId="1" applyFont="1" applyFill="1" applyBorder="1" applyAlignment="1">
      <alignment horizontal="center" vertical="top" wrapText="1"/>
    </xf>
    <xf numFmtId="0" fontId="45" fillId="3" borderId="3" xfId="0" applyFont="1" applyFill="1" applyBorder="1" applyAlignment="1">
      <alignment vertical="top" wrapText="1"/>
    </xf>
    <xf numFmtId="0" fontId="48" fillId="3" borderId="2" xfId="0" applyFont="1" applyFill="1" applyBorder="1" applyAlignment="1">
      <alignment vertical="top" wrapText="1"/>
    </xf>
    <xf numFmtId="0" fontId="49" fillId="3" borderId="2" xfId="0" applyFont="1" applyFill="1" applyBorder="1" applyAlignment="1">
      <alignment vertical="top" wrapText="1"/>
    </xf>
    <xf numFmtId="0" fontId="45" fillId="3" borderId="2" xfId="0" applyFont="1" applyFill="1" applyBorder="1" applyAlignment="1">
      <alignment vertical="top" wrapText="1"/>
    </xf>
    <xf numFmtId="0" fontId="45" fillId="3" borderId="10" xfId="0" applyFont="1" applyFill="1" applyBorder="1" applyAlignment="1">
      <alignment vertical="top" wrapText="1"/>
    </xf>
    <xf numFmtId="0" fontId="45" fillId="0" borderId="4" xfId="0" applyFont="1" applyFill="1" applyBorder="1" applyAlignment="1">
      <alignment horizontal="left" vertical="top" wrapText="1"/>
    </xf>
    <xf numFmtId="0" fontId="45" fillId="0" borderId="94" xfId="0" applyFont="1" applyFill="1" applyBorder="1" applyAlignment="1">
      <alignment vertical="top" wrapText="1"/>
    </xf>
    <xf numFmtId="0" fontId="45" fillId="0" borderId="12" xfId="0" applyFont="1" applyFill="1" applyBorder="1" applyAlignment="1">
      <alignment horizontal="center" vertical="top" wrapText="1"/>
    </xf>
    <xf numFmtId="0" fontId="45" fillId="0" borderId="4" xfId="0" applyFont="1" applyFill="1" applyBorder="1" applyAlignment="1">
      <alignment horizontal="center" vertical="top" wrapText="1"/>
    </xf>
    <xf numFmtId="0" fontId="45" fillId="0" borderId="72" xfId="0" applyFont="1" applyFill="1" applyBorder="1" applyAlignment="1">
      <alignment horizontal="left" vertical="top" wrapText="1"/>
    </xf>
    <xf numFmtId="0" fontId="45" fillId="0" borderId="33" xfId="0" applyFont="1" applyFill="1" applyBorder="1" applyAlignment="1">
      <alignment horizontal="left" vertical="top" wrapText="1"/>
    </xf>
    <xf numFmtId="0" fontId="45" fillId="0" borderId="12" xfId="0" applyFont="1" applyFill="1" applyBorder="1" applyAlignment="1">
      <alignment horizontal="left" vertical="top" wrapText="1"/>
    </xf>
    <xf numFmtId="0" fontId="45" fillId="0" borderId="5" xfId="0" applyFont="1" applyFill="1" applyBorder="1" applyAlignment="1">
      <alignment horizontal="left" vertical="top" wrapText="1"/>
    </xf>
    <xf numFmtId="0" fontId="45" fillId="0" borderId="0" xfId="0" applyFont="1" applyFill="1" applyBorder="1" applyAlignment="1">
      <alignment horizontal="left" vertical="top" wrapText="1"/>
    </xf>
    <xf numFmtId="0" fontId="45" fillId="0" borderId="22" xfId="0" applyFont="1" applyFill="1" applyBorder="1" applyAlignment="1">
      <alignment horizontal="left" vertical="top" wrapText="1"/>
    </xf>
    <xf numFmtId="0" fontId="45" fillId="0" borderId="94" xfId="0" applyFont="1" applyFill="1" applyBorder="1" applyAlignment="1">
      <alignment horizontal="left" vertical="top" wrapText="1"/>
    </xf>
    <xf numFmtId="0" fontId="45" fillId="0" borderId="93" xfId="0" applyFont="1" applyFill="1" applyBorder="1" applyAlignment="1">
      <alignment horizontal="left" vertical="top" wrapText="1"/>
    </xf>
    <xf numFmtId="0" fontId="48"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2" fillId="0" borderId="96" xfId="0" applyFont="1" applyFill="1" applyBorder="1" applyAlignment="1">
      <alignment horizontal="left" vertical="top" wrapText="1"/>
    </xf>
    <xf numFmtId="0" fontId="9" fillId="0" borderId="113" xfId="0" applyFont="1" applyFill="1" applyBorder="1" applyAlignment="1">
      <alignment vertical="top" wrapText="1"/>
    </xf>
    <xf numFmtId="0" fontId="4" fillId="0" borderId="12" xfId="0" applyFont="1" applyFill="1" applyBorder="1" applyAlignment="1">
      <alignment horizontal="center" vertical="top" wrapText="1"/>
    </xf>
    <xf numFmtId="0" fontId="45" fillId="0" borderId="4" xfId="0" applyFont="1" applyFill="1" applyBorder="1" applyAlignment="1">
      <alignment vertical="top" wrapText="1"/>
    </xf>
    <xf numFmtId="0" fontId="45" fillId="0" borderId="5" xfId="0" applyFont="1" applyFill="1" applyBorder="1" applyAlignment="1">
      <alignment vertical="top" wrapText="1"/>
    </xf>
    <xf numFmtId="0" fontId="45" fillId="0" borderId="12" xfId="0" applyFont="1" applyFill="1" applyBorder="1" applyAlignment="1">
      <alignment vertical="top" wrapText="1"/>
    </xf>
    <xf numFmtId="0" fontId="12" fillId="0" borderId="9" xfId="0" applyFont="1" applyFill="1" applyBorder="1" applyAlignment="1">
      <alignment horizontal="left" vertical="top" wrapText="1"/>
    </xf>
    <xf numFmtId="0" fontId="12" fillId="0" borderId="10" xfId="0" applyFont="1" applyFill="1" applyBorder="1" applyAlignment="1">
      <alignment horizontal="left" vertical="top" wrapText="1"/>
    </xf>
    <xf numFmtId="0" fontId="4" fillId="0" borderId="2"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113" xfId="0" applyFont="1" applyFill="1" applyBorder="1" applyAlignment="1">
      <alignment vertical="top" wrapText="1"/>
    </xf>
    <xf numFmtId="0" fontId="2" fillId="3" borderId="2" xfId="0" applyFont="1" applyFill="1" applyBorder="1" applyAlignment="1">
      <alignment horizontal="left" vertical="top" wrapText="1"/>
    </xf>
    <xf numFmtId="0" fontId="2" fillId="3" borderId="2" xfId="0" applyFont="1" applyFill="1" applyBorder="1" applyAlignment="1">
      <alignment horizontal="center" vertical="top" wrapText="1"/>
    </xf>
    <xf numFmtId="0" fontId="12" fillId="0" borderId="96" xfId="0" applyFont="1" applyFill="1" applyBorder="1" applyAlignment="1">
      <alignment vertical="top" wrapText="1"/>
    </xf>
    <xf numFmtId="0" fontId="2" fillId="0" borderId="12" xfId="0" applyFont="1" applyFill="1" applyBorder="1" applyAlignment="1">
      <alignment vertical="top" wrapText="1"/>
    </xf>
    <xf numFmtId="0" fontId="2" fillId="0" borderId="4" xfId="0" applyFont="1" applyFill="1" applyBorder="1" applyAlignment="1">
      <alignment vertical="top" wrapText="1"/>
    </xf>
    <xf numFmtId="0" fontId="2" fillId="0" borderId="2" xfId="0" applyFont="1" applyFill="1" applyBorder="1" applyAlignment="1">
      <alignment horizontal="left" vertical="center" wrapText="1"/>
    </xf>
    <xf numFmtId="0" fontId="12"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2" fillId="0" borderId="2" xfId="0" applyFont="1" applyFill="1" applyBorder="1" applyAlignment="1">
      <alignment vertical="top" wrapText="1"/>
    </xf>
    <xf numFmtId="0" fontId="14" fillId="0" borderId="2" xfId="0" applyFont="1" applyFill="1" applyBorder="1" applyAlignment="1">
      <alignment horizontal="center" vertical="top" wrapText="1"/>
    </xf>
    <xf numFmtId="0" fontId="2" fillId="0" borderId="4" xfId="0" applyFont="1" applyFill="1" applyBorder="1" applyAlignment="1">
      <alignment horizontal="left" vertical="top" wrapText="1"/>
    </xf>
    <xf numFmtId="0" fontId="2" fillId="0" borderId="94" xfId="0" applyFont="1" applyFill="1" applyBorder="1" applyAlignment="1">
      <alignment vertical="top" wrapText="1"/>
    </xf>
    <xf numFmtId="0" fontId="2" fillId="0" borderId="93" xfId="0" applyFont="1" applyFill="1" applyBorder="1" applyAlignment="1">
      <alignment vertical="top" wrapText="1"/>
    </xf>
    <xf numFmtId="0" fontId="2" fillId="0" borderId="5" xfId="0" applyFont="1" applyFill="1" applyBorder="1" applyAlignment="1">
      <alignment vertical="top" wrapText="1"/>
    </xf>
    <xf numFmtId="0" fontId="4" fillId="3" borderId="6" xfId="0" applyFont="1" applyFill="1" applyBorder="1" applyAlignment="1">
      <alignment horizontal="center" vertical="top" wrapText="1"/>
    </xf>
    <xf numFmtId="0" fontId="4" fillId="3" borderId="15" xfId="0" applyFont="1" applyFill="1" applyBorder="1" applyAlignment="1">
      <alignment horizontal="center" vertical="top" wrapText="1"/>
    </xf>
    <xf numFmtId="0" fontId="31" fillId="0" borderId="2" xfId="0" applyFont="1" applyFill="1" applyBorder="1" applyAlignment="1">
      <alignment vertical="top" wrapText="1"/>
    </xf>
    <xf numFmtId="0" fontId="2" fillId="0" borderId="31" xfId="0" applyFont="1" applyFill="1" applyBorder="1" applyAlignment="1">
      <alignment vertical="top" wrapText="1"/>
    </xf>
    <xf numFmtId="0" fontId="2" fillId="0" borderId="2" xfId="0" applyFont="1" applyFill="1" applyBorder="1" applyAlignment="1">
      <alignment vertical="top" wrapText="1"/>
    </xf>
    <xf numFmtId="0" fontId="21" fillId="0" borderId="45" xfId="0" applyFont="1" applyBorder="1" applyAlignment="1">
      <alignment vertical="top" wrapText="1"/>
    </xf>
    <xf numFmtId="0" fontId="21" fillId="3" borderId="45" xfId="0" applyFont="1" applyFill="1" applyBorder="1" applyAlignment="1">
      <alignment vertical="top" wrapText="1"/>
    </xf>
    <xf numFmtId="0" fontId="2" fillId="3" borderId="5" xfId="0" applyFont="1" applyFill="1" applyBorder="1" applyAlignment="1">
      <alignment vertical="top" wrapText="1"/>
    </xf>
    <xf numFmtId="0" fontId="2" fillId="3" borderId="27" xfId="0" applyFont="1" applyFill="1" applyBorder="1" applyAlignment="1">
      <alignment vertical="top" wrapText="1"/>
    </xf>
    <xf numFmtId="168" fontId="45" fillId="0" borderId="2" xfId="1" applyNumberFormat="1" applyFont="1" applyFill="1" applyBorder="1" applyAlignment="1">
      <alignment vertical="top" wrapText="1"/>
    </xf>
    <xf numFmtId="0" fontId="21" fillId="0" borderId="34" xfId="0" applyFont="1" applyFill="1" applyBorder="1" applyAlignment="1">
      <alignment vertical="top" wrapText="1"/>
    </xf>
    <xf numFmtId="0" fontId="2" fillId="0" borderId="2" xfId="0" applyFont="1" applyBorder="1" applyAlignment="1">
      <alignment vertical="top" wrapText="1"/>
    </xf>
    <xf numFmtId="0" fontId="4" fillId="3" borderId="2" xfId="0" applyFont="1" applyFill="1" applyBorder="1" applyAlignment="1">
      <alignment horizontal="left" vertical="top" wrapText="1"/>
    </xf>
    <xf numFmtId="0" fontId="4" fillId="3" borderId="2" xfId="0" applyFont="1" applyFill="1" applyBorder="1" applyAlignment="1">
      <alignment horizontal="center" vertical="top" wrapText="1"/>
    </xf>
    <xf numFmtId="0" fontId="69" fillId="0" borderId="2" xfId="0" applyFont="1" applyFill="1" applyBorder="1" applyAlignment="1">
      <alignment horizontal="center" vertical="top" wrapText="1"/>
    </xf>
    <xf numFmtId="43" fontId="4" fillId="3" borderId="2" xfId="1" applyFont="1" applyFill="1" applyBorder="1" applyAlignment="1">
      <alignment horizontal="left" vertical="top" wrapText="1"/>
    </xf>
    <xf numFmtId="0" fontId="21" fillId="0" borderId="18" xfId="0" applyFont="1" applyFill="1" applyBorder="1" applyAlignment="1">
      <alignment horizontal="left" vertical="top" wrapText="1"/>
    </xf>
    <xf numFmtId="17" fontId="45" fillId="0" borderId="2" xfId="0" applyNumberFormat="1" applyFont="1" applyFill="1" applyBorder="1" applyAlignment="1">
      <alignment vertical="top" wrapText="1"/>
    </xf>
    <xf numFmtId="17" fontId="45" fillId="0" borderId="2" xfId="0" applyNumberFormat="1" applyFont="1" applyFill="1" applyBorder="1" applyAlignment="1">
      <alignment horizontal="left" vertical="top" wrapText="1"/>
    </xf>
    <xf numFmtId="17" fontId="45" fillId="0" borderId="10" xfId="0" applyNumberFormat="1" applyFont="1" applyFill="1" applyBorder="1" applyAlignment="1">
      <alignment horizontal="left" vertical="top" wrapText="1"/>
    </xf>
    <xf numFmtId="17" fontId="45" fillId="0" borderId="21" xfId="0" applyNumberFormat="1" applyFont="1" applyFill="1" applyBorder="1" applyAlignment="1">
      <alignment horizontal="left" vertical="top"/>
    </xf>
    <xf numFmtId="17" fontId="45" fillId="0" borderId="21" xfId="0" applyNumberFormat="1" applyFont="1" applyFill="1" applyBorder="1" applyAlignment="1">
      <alignment horizontal="left" vertical="top" wrapText="1"/>
    </xf>
    <xf numFmtId="0" fontId="17" fillId="0" borderId="2" xfId="0" applyFont="1" applyFill="1" applyBorder="1" applyAlignment="1">
      <alignment vertical="top" wrapText="1"/>
    </xf>
    <xf numFmtId="0" fontId="49" fillId="3" borderId="3" xfId="0" applyFont="1" applyFill="1" applyBorder="1" applyAlignment="1">
      <alignment vertical="top" wrapText="1"/>
    </xf>
    <xf numFmtId="0" fontId="49" fillId="3" borderId="2" xfId="0" applyFont="1" applyFill="1" applyBorder="1" applyAlignment="1">
      <alignment vertical="top" wrapText="1"/>
    </xf>
    <xf numFmtId="0" fontId="45" fillId="3" borderId="2" xfId="0" applyFont="1" applyFill="1" applyBorder="1" applyAlignment="1">
      <alignment vertical="top" wrapText="1"/>
    </xf>
    <xf numFmtId="0" fontId="45" fillId="3" borderId="10" xfId="0" applyFont="1" applyFill="1" applyBorder="1" applyAlignment="1">
      <alignment vertical="top" wrapText="1"/>
    </xf>
    <xf numFmtId="0" fontId="45" fillId="0" borderId="93" xfId="0" applyFont="1" applyFill="1" applyBorder="1" applyAlignment="1">
      <alignment horizontal="left" vertical="top" wrapText="1"/>
    </xf>
    <xf numFmtId="0" fontId="45" fillId="0" borderId="93" xfId="0" applyFont="1" applyFill="1" applyBorder="1" applyAlignment="1">
      <alignment horizontal="center" vertical="top" wrapText="1"/>
    </xf>
    <xf numFmtId="0" fontId="45" fillId="0" borderId="14" xfId="0" applyFont="1" applyFill="1" applyBorder="1" applyAlignment="1">
      <alignment vertical="top" wrapText="1"/>
    </xf>
    <xf numFmtId="0" fontId="8" fillId="3" borderId="2" xfId="0" applyFont="1" applyFill="1" applyBorder="1" applyAlignment="1">
      <alignment horizontal="center" vertical="top" wrapText="1"/>
    </xf>
    <xf numFmtId="0" fontId="45" fillId="3" borderId="3" xfId="0" applyFont="1" applyFill="1" applyBorder="1" applyAlignment="1">
      <alignment vertical="top" wrapText="1"/>
    </xf>
    <xf numFmtId="0" fontId="45" fillId="3" borderId="9" xfId="0" applyFont="1" applyFill="1" applyBorder="1" applyAlignment="1">
      <alignment vertical="top" wrapText="1"/>
    </xf>
    <xf numFmtId="0" fontId="49" fillId="3" borderId="3" xfId="0" applyFont="1" applyFill="1" applyBorder="1" applyAlignment="1">
      <alignment vertical="top" wrapText="1"/>
    </xf>
    <xf numFmtId="0" fontId="49" fillId="3" borderId="9" xfId="0" applyFont="1" applyFill="1" applyBorder="1" applyAlignment="1">
      <alignment vertical="top" wrapText="1"/>
    </xf>
    <xf numFmtId="0" fontId="9" fillId="3" borderId="3" xfId="0" applyFont="1" applyFill="1" applyBorder="1" applyAlignment="1">
      <alignment vertical="top" wrapText="1"/>
    </xf>
    <xf numFmtId="0" fontId="9" fillId="3" borderId="9" xfId="0" applyFont="1" applyFill="1" applyBorder="1" applyAlignment="1">
      <alignment vertical="top" wrapText="1"/>
    </xf>
    <xf numFmtId="0" fontId="62" fillId="3" borderId="2" xfId="0" applyFont="1" applyFill="1" applyBorder="1" applyAlignment="1">
      <alignment horizontal="center" vertical="top" wrapText="1"/>
    </xf>
    <xf numFmtId="0" fontId="4" fillId="3" borderId="2" xfId="0" applyFont="1" applyFill="1" applyBorder="1" applyAlignment="1">
      <alignment horizontal="center" vertical="top" wrapText="1"/>
    </xf>
    <xf numFmtId="0" fontId="62" fillId="3" borderId="2" xfId="0" applyFont="1" applyFill="1" applyBorder="1" applyAlignment="1">
      <alignment vertical="top" wrapText="1"/>
    </xf>
    <xf numFmtId="0" fontId="49" fillId="3" borderId="2" xfId="0" applyFont="1" applyFill="1" applyBorder="1" applyAlignment="1">
      <alignment vertical="top" wrapText="1"/>
    </xf>
    <xf numFmtId="0" fontId="62" fillId="3" borderId="31" xfId="0" applyFont="1" applyFill="1" applyBorder="1" applyAlignment="1">
      <alignment vertical="top" wrapText="1"/>
    </xf>
    <xf numFmtId="0" fontId="62" fillId="3" borderId="61" xfId="0" applyFont="1" applyFill="1" applyBorder="1" applyAlignment="1">
      <alignment vertical="top" wrapText="1"/>
    </xf>
    <xf numFmtId="0" fontId="62" fillId="3" borderId="14" xfId="0" applyFont="1" applyFill="1" applyBorder="1" applyAlignment="1">
      <alignment vertical="top" wrapText="1"/>
    </xf>
    <xf numFmtId="0" fontId="45" fillId="3" borderId="2" xfId="0" applyFont="1" applyFill="1" applyBorder="1" applyAlignment="1">
      <alignment vertical="top" wrapText="1"/>
    </xf>
    <xf numFmtId="0" fontId="49" fillId="0" borderId="2" xfId="0" applyFont="1" applyBorder="1" applyAlignment="1">
      <alignment vertical="top" wrapText="1"/>
    </xf>
    <xf numFmtId="0" fontId="45" fillId="3" borderId="10" xfId="0" applyFont="1" applyFill="1" applyBorder="1" applyAlignment="1">
      <alignment vertical="top" wrapText="1"/>
    </xf>
    <xf numFmtId="0" fontId="8" fillId="3" borderId="30"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78" xfId="0" applyFont="1" applyFill="1" applyBorder="1" applyAlignment="1">
      <alignment horizontal="left" vertical="top" wrapText="1"/>
    </xf>
    <xf numFmtId="0" fontId="62" fillId="3" borderId="31" xfId="0" applyFont="1" applyFill="1" applyBorder="1" applyAlignment="1">
      <alignment horizontal="left" vertical="top" wrapText="1"/>
    </xf>
    <xf numFmtId="0" fontId="62" fillId="3" borderId="61" xfId="0" applyFont="1" applyFill="1" applyBorder="1" applyAlignment="1">
      <alignment horizontal="left" vertical="top" wrapText="1"/>
    </xf>
    <xf numFmtId="0" fontId="62" fillId="3" borderId="14" xfId="0" applyFont="1" applyFill="1" applyBorder="1" applyAlignment="1">
      <alignment horizontal="left" vertical="top" wrapText="1"/>
    </xf>
    <xf numFmtId="0" fontId="49" fillId="0" borderId="12" xfId="0" applyFont="1" applyFill="1" applyBorder="1" applyAlignment="1">
      <alignment horizontal="center" vertical="top" wrapText="1"/>
    </xf>
    <xf numFmtId="0" fontId="49" fillId="0" borderId="4" xfId="0" applyFont="1" applyFill="1" applyBorder="1" applyAlignment="1">
      <alignment horizontal="center" vertical="top" wrapText="1"/>
    </xf>
    <xf numFmtId="0" fontId="45" fillId="0" borderId="72" xfId="0" applyFont="1" applyFill="1" applyBorder="1" applyAlignment="1">
      <alignment horizontal="center" vertical="top" wrapText="1"/>
    </xf>
    <xf numFmtId="0" fontId="45" fillId="0" borderId="33" xfId="0" applyFont="1" applyFill="1" applyBorder="1" applyAlignment="1">
      <alignment horizontal="center" vertical="top" wrapText="1"/>
    </xf>
    <xf numFmtId="0" fontId="45" fillId="0" borderId="12" xfId="0" applyFont="1" applyFill="1" applyBorder="1" applyAlignment="1">
      <alignment horizontal="center" vertical="top" wrapText="1"/>
    </xf>
    <xf numFmtId="0" fontId="45" fillId="0" borderId="5" xfId="0" applyFont="1" applyFill="1" applyBorder="1" applyAlignment="1">
      <alignment horizontal="center" vertical="top" wrapText="1"/>
    </xf>
    <xf numFmtId="0" fontId="45" fillId="0" borderId="94" xfId="0" applyFont="1" applyFill="1" applyBorder="1" applyAlignment="1">
      <alignment horizontal="left" vertical="top" wrapText="1"/>
    </xf>
    <xf numFmtId="0" fontId="45" fillId="0" borderId="93" xfId="0" applyFont="1" applyFill="1" applyBorder="1" applyAlignment="1">
      <alignment horizontal="left" vertical="top" wrapText="1"/>
    </xf>
    <xf numFmtId="0" fontId="63" fillId="0" borderId="2" xfId="0" applyFont="1" applyFill="1" applyBorder="1" applyAlignment="1">
      <alignment horizontal="center" vertical="top" wrapText="1"/>
    </xf>
    <xf numFmtId="0" fontId="63" fillId="0" borderId="31" xfId="0" applyFont="1" applyFill="1" applyBorder="1" applyAlignment="1">
      <alignment horizontal="center" vertical="top" wrapText="1"/>
    </xf>
    <xf numFmtId="0" fontId="62" fillId="0" borderId="2" xfId="0" applyFont="1" applyFill="1" applyBorder="1" applyAlignment="1">
      <alignment horizontal="center" vertical="top" wrapText="1"/>
    </xf>
    <xf numFmtId="0" fontId="62" fillId="0" borderId="31" xfId="0" applyFont="1" applyFill="1" applyBorder="1" applyAlignment="1">
      <alignment horizontal="center" vertical="top" wrapText="1"/>
    </xf>
    <xf numFmtId="0" fontId="48" fillId="0" borderId="1" xfId="0" applyFont="1" applyFill="1" applyBorder="1" applyAlignment="1">
      <alignment horizontal="center" vertical="top" wrapText="1"/>
    </xf>
    <xf numFmtId="0" fontId="64" fillId="0" borderId="79" xfId="0" applyFont="1" applyFill="1" applyBorder="1" applyAlignment="1">
      <alignment horizontal="center" vertical="top" wrapText="1"/>
    </xf>
    <xf numFmtId="0" fontId="64" fillId="0" borderId="80" xfId="0" applyFont="1" applyFill="1" applyBorder="1" applyAlignment="1">
      <alignment horizontal="center" vertical="top" wrapText="1"/>
    </xf>
    <xf numFmtId="0" fontId="64" fillId="0" borderId="50" xfId="0" applyFont="1" applyFill="1" applyBorder="1" applyAlignment="1">
      <alignment horizontal="center" vertical="top" wrapText="1"/>
    </xf>
    <xf numFmtId="0" fontId="45" fillId="0" borderId="12" xfId="0" applyFont="1" applyFill="1" applyBorder="1" applyAlignment="1">
      <alignment horizontal="left" vertical="top" wrapText="1"/>
    </xf>
    <xf numFmtId="0" fontId="45" fillId="0" borderId="4" xfId="0" applyFont="1" applyFill="1" applyBorder="1" applyAlignment="1">
      <alignment horizontal="left" vertical="top" wrapText="1"/>
    </xf>
    <xf numFmtId="0" fontId="45" fillId="0" borderId="5" xfId="0" applyFont="1" applyFill="1" applyBorder="1" applyAlignment="1">
      <alignment horizontal="left" vertical="top" wrapText="1"/>
    </xf>
    <xf numFmtId="0" fontId="45" fillId="0" borderId="4" xfId="0" applyFont="1" applyFill="1" applyBorder="1" applyAlignment="1">
      <alignment horizontal="center" vertical="top" wrapText="1"/>
    </xf>
    <xf numFmtId="0" fontId="45" fillId="0" borderId="33" xfId="0" applyFont="1" applyFill="1" applyBorder="1" applyAlignment="1">
      <alignment horizontal="left" vertical="top" wrapText="1"/>
    </xf>
    <xf numFmtId="0" fontId="45" fillId="0" borderId="32" xfId="0" applyFont="1" applyFill="1" applyBorder="1" applyAlignment="1">
      <alignment horizontal="left" vertical="top" wrapText="1"/>
    </xf>
    <xf numFmtId="0" fontId="45" fillId="0" borderId="72" xfId="0" applyFont="1" applyFill="1" applyBorder="1" applyAlignment="1">
      <alignment horizontal="left" vertical="top" wrapText="1"/>
    </xf>
    <xf numFmtId="0" fontId="45" fillId="0" borderId="125" xfId="0" applyFont="1" applyFill="1" applyBorder="1" applyAlignment="1">
      <alignment horizontal="left" vertical="top" wrapText="1"/>
    </xf>
    <xf numFmtId="0" fontId="45" fillId="0" borderId="0" xfId="0" applyFont="1" applyFill="1" applyBorder="1" applyAlignment="1">
      <alignment horizontal="left" vertical="top" wrapText="1"/>
    </xf>
    <xf numFmtId="0" fontId="45" fillId="0" borderId="22" xfId="0" applyFont="1" applyFill="1" applyBorder="1" applyAlignment="1">
      <alignment horizontal="left" vertical="top" wrapText="1"/>
    </xf>
    <xf numFmtId="0" fontId="45" fillId="0" borderId="32" xfId="0" applyFont="1" applyFill="1" applyBorder="1" applyAlignment="1">
      <alignment horizontal="center" vertical="top" wrapText="1"/>
    </xf>
    <xf numFmtId="0" fontId="45" fillId="0" borderId="94" xfId="0" applyFont="1" applyFill="1" applyBorder="1" applyAlignment="1">
      <alignment vertical="top" wrapText="1"/>
    </xf>
    <xf numFmtId="0" fontId="2" fillId="0" borderId="96" xfId="0" applyFont="1" applyFill="1" applyBorder="1" applyAlignment="1">
      <alignment horizontal="left" vertical="top" wrapText="1"/>
    </xf>
    <xf numFmtId="0" fontId="2" fillId="0" borderId="126" xfId="0" applyFont="1" applyFill="1" applyBorder="1" applyAlignment="1">
      <alignment horizontal="left" vertical="top" wrapText="1"/>
    </xf>
    <xf numFmtId="0" fontId="9" fillId="0" borderId="113" xfId="0" applyFont="1" applyFill="1" applyBorder="1" applyAlignment="1">
      <alignment vertical="top" wrapText="1"/>
    </xf>
    <xf numFmtId="0" fontId="9" fillId="0" borderId="96" xfId="0" applyFont="1" applyFill="1" applyBorder="1" applyAlignment="1">
      <alignment vertical="top" wrapText="1"/>
    </xf>
    <xf numFmtId="0" fontId="9" fillId="0" borderId="126" xfId="0" applyFont="1" applyFill="1" applyBorder="1" applyAlignment="1">
      <alignment vertical="top" wrapText="1"/>
    </xf>
    <xf numFmtId="0" fontId="2" fillId="0" borderId="96" xfId="0" applyFont="1" applyFill="1" applyBorder="1" applyAlignment="1">
      <alignment vertical="top" wrapText="1"/>
    </xf>
    <xf numFmtId="0" fontId="2" fillId="0" borderId="126" xfId="0" applyFont="1" applyFill="1" applyBorder="1" applyAlignment="1">
      <alignment vertical="top" wrapText="1"/>
    </xf>
    <xf numFmtId="0" fontId="9" fillId="0" borderId="124" xfId="0" applyFont="1" applyFill="1" applyBorder="1" applyAlignment="1">
      <alignment vertical="top" wrapText="1"/>
    </xf>
    <xf numFmtId="0" fontId="10" fillId="0" borderId="2" xfId="0" applyFont="1" applyFill="1" applyBorder="1" applyAlignment="1">
      <alignment horizontal="center" vertical="top" wrapText="1"/>
    </xf>
    <xf numFmtId="0" fontId="10" fillId="0" borderId="31" xfId="0" applyFont="1" applyFill="1" applyBorder="1" applyAlignment="1">
      <alignment horizontal="center" vertical="top" wrapText="1"/>
    </xf>
    <xf numFmtId="0" fontId="65" fillId="0" borderId="2" xfId="0" applyFont="1" applyFill="1" applyBorder="1" applyAlignment="1">
      <alignment horizontal="center" vertical="top" wrapText="1"/>
    </xf>
    <xf numFmtId="0" fontId="65" fillId="0" borderId="31" xfId="0" applyFont="1" applyFill="1" applyBorder="1" applyAlignment="1">
      <alignment horizontal="center" vertical="top" wrapText="1"/>
    </xf>
    <xf numFmtId="0" fontId="4" fillId="0" borderId="1" xfId="0" applyFont="1" applyFill="1" applyBorder="1" applyAlignment="1">
      <alignment horizontal="center" vertical="top" wrapText="1"/>
    </xf>
    <xf numFmtId="0" fontId="8" fillId="0" borderId="79" xfId="0" applyFont="1" applyFill="1" applyBorder="1" applyAlignment="1">
      <alignment horizontal="center" vertical="top" wrapText="1"/>
    </xf>
    <xf numFmtId="0" fontId="8" fillId="0" borderId="80" xfId="0" applyFont="1" applyFill="1" applyBorder="1" applyAlignment="1">
      <alignment horizontal="center" vertical="top" wrapText="1"/>
    </xf>
    <xf numFmtId="0" fontId="8" fillId="0" borderId="50" xfId="0" applyFont="1" applyFill="1" applyBorder="1" applyAlignment="1">
      <alignment horizontal="center" vertical="top" wrapText="1"/>
    </xf>
    <xf numFmtId="0" fontId="4" fillId="0" borderId="12" xfId="0" applyFont="1" applyFill="1" applyBorder="1" applyAlignment="1">
      <alignment horizontal="center" vertical="top" wrapText="1"/>
    </xf>
    <xf numFmtId="0" fontId="23" fillId="0" borderId="79" xfId="0" applyFont="1" applyFill="1" applyBorder="1" applyAlignment="1">
      <alignment horizontal="center" vertical="top" wrapText="1"/>
    </xf>
    <xf numFmtId="0" fontId="23" fillId="0" borderId="80" xfId="0" applyFont="1" applyFill="1" applyBorder="1" applyAlignment="1">
      <alignment horizontal="center" vertical="top" wrapText="1"/>
    </xf>
    <xf numFmtId="0" fontId="23" fillId="0" borderId="50" xfId="0" applyFont="1" applyFill="1" applyBorder="1" applyAlignment="1">
      <alignment horizontal="center" vertical="top" wrapText="1"/>
    </xf>
    <xf numFmtId="0" fontId="2" fillId="0" borderId="133" xfId="0" applyFont="1" applyFill="1" applyBorder="1" applyAlignment="1">
      <alignment horizontal="left" vertical="top" wrapText="1"/>
    </xf>
    <xf numFmtId="0" fontId="2" fillId="0" borderId="131" xfId="0" applyFont="1" applyFill="1" applyBorder="1" applyAlignment="1">
      <alignment horizontal="left" vertical="top" wrapText="1"/>
    </xf>
    <xf numFmtId="0" fontId="2" fillId="0" borderId="132" xfId="0" applyFont="1" applyFill="1" applyBorder="1" applyAlignment="1">
      <alignment horizontal="left" vertical="top" wrapText="1"/>
    </xf>
    <xf numFmtId="0" fontId="2" fillId="0" borderId="127" xfId="0" applyFont="1" applyFill="1" applyBorder="1" applyAlignment="1">
      <alignment vertical="top" wrapText="1"/>
    </xf>
    <xf numFmtId="0" fontId="2" fillId="0" borderId="128" xfId="0" applyFont="1" applyFill="1" applyBorder="1" applyAlignment="1">
      <alignment vertical="top" wrapText="1"/>
    </xf>
    <xf numFmtId="0" fontId="2" fillId="0" borderId="129" xfId="0" applyFont="1" applyFill="1" applyBorder="1" applyAlignment="1">
      <alignment vertical="top" wrapText="1"/>
    </xf>
    <xf numFmtId="0" fontId="2" fillId="3" borderId="130" xfId="0" applyFont="1" applyFill="1" applyBorder="1" applyAlignment="1">
      <alignment vertical="top" wrapText="1"/>
    </xf>
    <xf numFmtId="0" fontId="2" fillId="3" borderId="131" xfId="0" applyFont="1" applyFill="1" applyBorder="1" applyAlignment="1">
      <alignment vertical="top" wrapText="1"/>
    </xf>
    <xf numFmtId="0" fontId="2" fillId="3" borderId="132" xfId="0" applyFont="1" applyFill="1" applyBorder="1" applyAlignment="1">
      <alignment vertical="top" wrapText="1"/>
    </xf>
    <xf numFmtId="0" fontId="2" fillId="0" borderId="133" xfId="0" applyFont="1" applyFill="1" applyBorder="1" applyAlignment="1">
      <alignment vertical="top" wrapText="1"/>
    </xf>
    <xf numFmtId="0" fontId="2" fillId="0" borderId="132" xfId="0" applyFont="1" applyFill="1" applyBorder="1" applyAlignment="1">
      <alignment vertical="top" wrapText="1"/>
    </xf>
    <xf numFmtId="0" fontId="45" fillId="0" borderId="12" xfId="0" applyFont="1" applyFill="1" applyBorder="1" applyAlignment="1">
      <alignment vertical="top" wrapText="1"/>
    </xf>
    <xf numFmtId="0" fontId="45" fillId="0" borderId="4" xfId="0" applyFont="1" applyFill="1" applyBorder="1" applyAlignment="1">
      <alignment vertical="top" wrapText="1"/>
    </xf>
    <xf numFmtId="0" fontId="45" fillId="0" borderId="5" xfId="0" applyFont="1" applyFill="1" applyBorder="1" applyAlignment="1">
      <alignment vertical="top" wrapText="1"/>
    </xf>
    <xf numFmtId="0" fontId="45" fillId="0" borderId="134" xfId="0" applyFont="1" applyFill="1" applyBorder="1" applyAlignment="1">
      <alignment horizontal="left" vertical="top" wrapText="1"/>
    </xf>
    <xf numFmtId="0" fontId="45" fillId="0" borderId="124" xfId="0" applyFont="1" applyFill="1" applyBorder="1" applyAlignment="1">
      <alignment horizontal="left" vertical="top" wrapText="1"/>
    </xf>
    <xf numFmtId="0" fontId="45" fillId="0" borderId="96" xfId="0" applyFont="1" applyFill="1" applyBorder="1" applyAlignment="1">
      <alignment horizontal="left" vertical="top" wrapText="1"/>
    </xf>
    <xf numFmtId="0" fontId="45" fillId="0" borderId="126" xfId="0" applyFont="1" applyFill="1" applyBorder="1" applyAlignment="1">
      <alignment horizontal="left" vertical="top" wrapText="1"/>
    </xf>
    <xf numFmtId="0" fontId="45" fillId="0" borderId="96" xfId="0" applyFont="1" applyFill="1" applyBorder="1" applyAlignment="1">
      <alignment vertical="top" wrapText="1"/>
    </xf>
    <xf numFmtId="0" fontId="45" fillId="0" borderId="126" xfId="0" applyFont="1" applyFill="1" applyBorder="1" applyAlignment="1">
      <alignment vertical="top" wrapText="1"/>
    </xf>
    <xf numFmtId="0" fontId="63" fillId="0" borderId="81" xfId="0" applyFont="1" applyFill="1" applyBorder="1" applyAlignment="1">
      <alignment horizontal="center" vertical="top" wrapText="1"/>
    </xf>
    <xf numFmtId="0" fontId="63" fillId="0" borderId="34" xfId="0" applyFont="1" applyFill="1" applyBorder="1" applyAlignment="1">
      <alignment horizontal="center" vertical="top" wrapText="1"/>
    </xf>
    <xf numFmtId="0" fontId="63" fillId="0" borderId="69" xfId="0" applyFont="1" applyFill="1" applyBorder="1" applyAlignment="1">
      <alignment horizontal="center" vertical="top" wrapText="1"/>
    </xf>
    <xf numFmtId="0" fontId="62" fillId="0" borderId="59" xfId="0" applyFont="1" applyFill="1" applyBorder="1" applyAlignment="1">
      <alignment horizontal="center" vertical="top" wrapText="1"/>
    </xf>
    <xf numFmtId="0" fontId="62" fillId="0" borderId="66" xfId="0" applyFont="1" applyFill="1" applyBorder="1" applyAlignment="1">
      <alignment horizontal="center" vertical="top" wrapText="1"/>
    </xf>
    <xf numFmtId="0" fontId="62" fillId="0" borderId="80" xfId="0" applyFont="1" applyFill="1" applyBorder="1" applyAlignment="1">
      <alignment horizontal="center" vertical="top" wrapText="1"/>
    </xf>
    <xf numFmtId="0" fontId="62" fillId="0" borderId="50" xfId="0" applyFont="1" applyFill="1" applyBorder="1" applyAlignment="1">
      <alignment horizontal="center" vertical="top" wrapText="1"/>
    </xf>
    <xf numFmtId="0" fontId="12" fillId="0" borderId="82" xfId="0" applyFont="1" applyFill="1" applyBorder="1" applyAlignment="1">
      <alignment horizontal="left" vertical="top" wrapText="1"/>
    </xf>
    <xf numFmtId="0" fontId="12" fillId="0" borderId="68" xfId="0" applyFont="1" applyFill="1" applyBorder="1" applyAlignment="1">
      <alignment horizontal="left" vertical="top" wrapText="1"/>
    </xf>
    <xf numFmtId="0" fontId="12" fillId="0" borderId="83"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0" xfId="0" applyFont="1" applyFill="1" applyBorder="1" applyAlignment="1">
      <alignment horizontal="left" vertical="top" wrapText="1"/>
    </xf>
    <xf numFmtId="0" fontId="32" fillId="0" borderId="31" xfId="0" applyFont="1" applyFill="1" applyBorder="1" applyAlignment="1">
      <alignment horizontal="center" vertical="top" wrapText="1"/>
    </xf>
    <xf numFmtId="0" fontId="32" fillId="0" borderId="61" xfId="0" applyFont="1" applyFill="1" applyBorder="1" applyAlignment="1">
      <alignment horizontal="center" vertical="top" wrapText="1"/>
    </xf>
    <xf numFmtId="0" fontId="32" fillId="0" borderId="14" xfId="0" applyFont="1" applyFill="1" applyBorder="1" applyAlignment="1">
      <alignment horizontal="center" vertical="top" wrapText="1"/>
    </xf>
    <xf numFmtId="0" fontId="66" fillId="0" borderId="31" xfId="0" applyFont="1" applyFill="1" applyBorder="1" applyAlignment="1">
      <alignment horizontal="center" vertical="top" wrapText="1"/>
    </xf>
    <xf numFmtId="0" fontId="66" fillId="0" borderId="61" xfId="0" applyFont="1" applyFill="1" applyBorder="1" applyAlignment="1">
      <alignment horizontal="center" vertical="top" wrapText="1"/>
    </xf>
    <xf numFmtId="0" fontId="66" fillId="0" borderId="14" xfId="0" applyFont="1" applyFill="1" applyBorder="1" applyAlignment="1">
      <alignment horizontal="center" vertical="top" wrapText="1"/>
    </xf>
    <xf numFmtId="0" fontId="10" fillId="0" borderId="79" xfId="0" applyFont="1" applyFill="1" applyBorder="1" applyAlignment="1">
      <alignment horizontal="center" vertical="top" wrapText="1"/>
    </xf>
    <xf numFmtId="0" fontId="10" fillId="0" borderId="50" xfId="0" applyFont="1" applyFill="1" applyBorder="1" applyAlignment="1">
      <alignment horizontal="center" vertical="top" wrapText="1"/>
    </xf>
    <xf numFmtId="0" fontId="33" fillId="0" borderId="79" xfId="0" applyFont="1" applyFill="1" applyBorder="1" applyAlignment="1">
      <alignment horizontal="center" vertical="top" wrapText="1"/>
    </xf>
    <xf numFmtId="0" fontId="33" fillId="0" borderId="80" xfId="0" applyFont="1" applyFill="1" applyBorder="1" applyAlignment="1">
      <alignment horizontal="center" vertical="top" wrapText="1"/>
    </xf>
    <xf numFmtId="0" fontId="33" fillId="0" borderId="50" xfId="0" applyFont="1" applyFill="1" applyBorder="1" applyAlignment="1">
      <alignment horizontal="center" vertical="top" wrapText="1"/>
    </xf>
    <xf numFmtId="49" fontId="14" fillId="0" borderId="69" xfId="0" applyNumberFormat="1" applyFont="1" applyFill="1" applyBorder="1" applyAlignment="1">
      <alignment horizontal="center" vertical="top" wrapText="1"/>
    </xf>
    <xf numFmtId="49" fontId="14" fillId="0" borderId="84" xfId="0" applyNumberFormat="1" applyFont="1" applyFill="1" applyBorder="1" applyAlignment="1">
      <alignment horizontal="center" vertical="top" wrapText="1"/>
    </xf>
    <xf numFmtId="0" fontId="12" fillId="0" borderId="82" xfId="0" applyFont="1" applyFill="1" applyBorder="1" applyAlignment="1">
      <alignment horizontal="center" vertical="top" wrapText="1"/>
    </xf>
    <xf numFmtId="0" fontId="12" fillId="0" borderId="68" xfId="0" applyFont="1" applyFill="1" applyBorder="1" applyAlignment="1">
      <alignment horizontal="center" vertical="top" wrapText="1"/>
    </xf>
    <xf numFmtId="0" fontId="12" fillId="0" borderId="83" xfId="0" applyFont="1" applyFill="1" applyBorder="1" applyAlignment="1">
      <alignment horizontal="center" vertical="top" wrapText="1"/>
    </xf>
    <xf numFmtId="0" fontId="12" fillId="0" borderId="28" xfId="0" applyFont="1" applyFill="1" applyBorder="1" applyAlignment="1">
      <alignment horizontal="center" vertical="top" wrapText="1"/>
    </xf>
    <xf numFmtId="0" fontId="12" fillId="0" borderId="23" xfId="0" applyFont="1" applyFill="1" applyBorder="1" applyAlignment="1">
      <alignment horizontal="left" vertical="top" wrapText="1"/>
    </xf>
    <xf numFmtId="0" fontId="8" fillId="0" borderId="2" xfId="0" applyFont="1" applyFill="1" applyBorder="1" applyAlignment="1">
      <alignment horizontal="center" vertical="top" wrapText="1"/>
    </xf>
    <xf numFmtId="0" fontId="4" fillId="0" borderId="31"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2" xfId="0" applyFont="1" applyFill="1" applyBorder="1" applyAlignment="1">
      <alignment horizontal="center" vertical="top" wrapText="1"/>
    </xf>
    <xf numFmtId="0" fontId="8" fillId="0" borderId="31" xfId="0" applyFont="1" applyFill="1" applyBorder="1" applyAlignment="1">
      <alignment horizontal="center" vertical="top" wrapText="1"/>
    </xf>
    <xf numFmtId="0" fontId="8" fillId="0" borderId="61" xfId="0" applyFont="1" applyFill="1" applyBorder="1" applyAlignment="1">
      <alignment horizontal="center" vertical="top" wrapText="1"/>
    </xf>
    <xf numFmtId="0" fontId="8" fillId="0" borderId="14"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117" xfId="0" applyFont="1" applyFill="1" applyBorder="1" applyAlignment="1">
      <alignment horizontal="left" vertical="top" wrapText="1"/>
    </xf>
    <xf numFmtId="0" fontId="2" fillId="0" borderId="135" xfId="0" applyFont="1" applyFill="1" applyBorder="1" applyAlignment="1">
      <alignment horizontal="left" vertical="top" wrapText="1"/>
    </xf>
    <xf numFmtId="0" fontId="2" fillId="0" borderId="137" xfId="0" applyFont="1" applyFill="1" applyBorder="1" applyAlignment="1">
      <alignment horizontal="left" vertical="top" wrapText="1"/>
    </xf>
    <xf numFmtId="0" fontId="9" fillId="0" borderId="119" xfId="0" applyFont="1" applyFill="1" applyBorder="1" applyAlignment="1">
      <alignment vertical="top" wrapText="1"/>
    </xf>
    <xf numFmtId="0" fontId="10" fillId="0" borderId="66" xfId="0" applyFont="1" applyFill="1" applyBorder="1" applyAlignment="1">
      <alignment horizontal="center" vertical="top" wrapText="1"/>
    </xf>
    <xf numFmtId="0" fontId="10" fillId="0" borderId="80" xfId="0" applyFont="1" applyFill="1" applyBorder="1" applyAlignment="1">
      <alignment horizontal="center" vertical="top" wrapText="1"/>
    </xf>
    <xf numFmtId="0" fontId="2" fillId="0" borderId="124" xfId="0" applyFont="1" applyFill="1" applyBorder="1" applyAlignment="1">
      <alignment horizontal="left" vertical="top" wrapText="1"/>
    </xf>
    <xf numFmtId="0" fontId="2" fillId="0" borderId="136" xfId="0" applyFont="1" applyFill="1" applyBorder="1" applyAlignment="1">
      <alignment horizontal="left" vertical="top" wrapText="1"/>
    </xf>
    <xf numFmtId="0" fontId="2" fillId="0" borderId="117" xfId="0" applyFont="1" applyFill="1" applyBorder="1" applyAlignment="1">
      <alignment vertical="top" wrapText="1"/>
    </xf>
    <xf numFmtId="0" fontId="2" fillId="0" borderId="135" xfId="0" applyFont="1" applyFill="1" applyBorder="1" applyAlignment="1">
      <alignment vertical="top" wrapText="1"/>
    </xf>
    <xf numFmtId="0" fontId="2" fillId="0" borderId="137" xfId="0" applyFont="1" applyFill="1" applyBorder="1" applyAlignment="1">
      <alignment vertical="top" wrapText="1"/>
    </xf>
    <xf numFmtId="0" fontId="5" fillId="0" borderId="79" xfId="0" applyFont="1" applyFill="1" applyBorder="1" applyAlignment="1">
      <alignment horizontal="center" vertical="top" wrapText="1"/>
    </xf>
    <xf numFmtId="0" fontId="5" fillId="0" borderId="80" xfId="0" applyFont="1" applyFill="1" applyBorder="1" applyAlignment="1">
      <alignment horizontal="center" vertical="top" wrapText="1"/>
    </xf>
    <xf numFmtId="0" fontId="5" fillId="0" borderId="50" xfId="0" applyFont="1" applyFill="1" applyBorder="1" applyAlignment="1">
      <alignment horizontal="center" vertical="top" wrapText="1"/>
    </xf>
    <xf numFmtId="0" fontId="48" fillId="0" borderId="16" xfId="0" applyFont="1" applyFill="1" applyBorder="1" applyAlignment="1">
      <alignment horizontal="center" vertical="top" wrapText="1"/>
    </xf>
    <xf numFmtId="0" fontId="48" fillId="0" borderId="17" xfId="0" applyFont="1" applyFill="1" applyBorder="1" applyAlignment="1">
      <alignment horizontal="center" vertical="top" wrapText="1"/>
    </xf>
    <xf numFmtId="0" fontId="48" fillId="0" borderId="64" xfId="0" applyFont="1" applyFill="1" applyBorder="1" applyAlignment="1">
      <alignment horizontal="center" vertical="top" wrapText="1"/>
    </xf>
    <xf numFmtId="0" fontId="48" fillId="0" borderId="72" xfId="0" applyFont="1" applyFill="1" applyBorder="1" applyAlignment="1">
      <alignment horizontal="center" vertical="top" wrapText="1"/>
    </xf>
    <xf numFmtId="0" fontId="62" fillId="0" borderId="79"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9" xfId="0" applyFont="1" applyFill="1" applyBorder="1" applyAlignment="1">
      <alignment horizontal="center" vertical="top" wrapText="1"/>
    </xf>
    <xf numFmtId="0" fontId="13" fillId="0" borderId="10" xfId="0" applyFont="1" applyFill="1" applyBorder="1" applyAlignment="1">
      <alignment horizontal="center" vertical="top" wrapText="1"/>
    </xf>
    <xf numFmtId="0" fontId="45" fillId="0" borderId="103" xfId="0" applyFont="1" applyFill="1" applyBorder="1" applyAlignment="1">
      <alignment horizontal="left" vertical="top" wrapText="1"/>
    </xf>
    <xf numFmtId="0" fontId="45" fillId="0" borderId="138" xfId="0" applyFont="1" applyFill="1" applyBorder="1" applyAlignment="1">
      <alignment horizontal="left" vertical="top" wrapText="1"/>
    </xf>
    <xf numFmtId="0" fontId="67" fillId="0" borderId="64" xfId="0" applyFont="1" applyFill="1" applyBorder="1" applyAlignment="1">
      <alignment horizontal="center" vertical="top" wrapText="1"/>
    </xf>
    <xf numFmtId="0" fontId="67" fillId="0" borderId="65" xfId="0" applyFont="1" applyFill="1" applyBorder="1" applyAlignment="1">
      <alignment horizontal="center" vertical="top" wrapText="1"/>
    </xf>
    <xf numFmtId="0" fontId="67" fillId="0" borderId="85" xfId="0" applyFont="1" applyFill="1" applyBorder="1" applyAlignment="1">
      <alignment horizontal="center" vertical="top" wrapText="1"/>
    </xf>
    <xf numFmtId="0" fontId="67" fillId="0" borderId="86" xfId="0" applyFont="1" applyFill="1" applyBorder="1" applyAlignment="1">
      <alignment vertical="top" wrapText="1"/>
    </xf>
    <xf numFmtId="0" fontId="67" fillId="0" borderId="85" xfId="0" applyFont="1" applyFill="1" applyBorder="1" applyAlignment="1">
      <alignment vertical="top" wrapText="1"/>
    </xf>
    <xf numFmtId="0" fontId="67" fillId="0" borderId="86" xfId="0" applyFont="1" applyFill="1" applyBorder="1" applyAlignment="1">
      <alignment horizontal="center" vertical="top" wrapText="1"/>
    </xf>
    <xf numFmtId="0" fontId="67" fillId="0" borderId="68" xfId="0" applyFont="1" applyFill="1" applyBorder="1" applyAlignment="1">
      <alignment horizontal="center" vertical="top" wrapText="1"/>
    </xf>
    <xf numFmtId="0" fontId="67" fillId="0" borderId="83" xfId="0" applyFont="1" applyFill="1" applyBorder="1" applyAlignment="1">
      <alignment horizontal="center" vertical="top" wrapText="1"/>
    </xf>
    <xf numFmtId="0" fontId="2" fillId="0" borderId="113" xfId="0" applyFont="1" applyFill="1" applyBorder="1" applyAlignment="1">
      <alignment vertical="top" wrapText="1"/>
    </xf>
    <xf numFmtId="0" fontId="2" fillId="0" borderId="124" xfId="0" applyFont="1" applyFill="1" applyBorder="1" applyAlignment="1">
      <alignment vertical="top" wrapText="1"/>
    </xf>
    <xf numFmtId="0" fontId="45" fillId="0" borderId="3" xfId="0" applyFont="1" applyBorder="1" applyAlignment="1">
      <alignment horizontal="center" vertical="top"/>
    </xf>
    <xf numFmtId="0" fontId="45" fillId="0" borderId="10" xfId="0" applyFont="1" applyBorder="1" applyAlignment="1">
      <alignment horizontal="center" vertical="top"/>
    </xf>
    <xf numFmtId="0" fontId="45" fillId="0" borderId="3" xfId="0" applyFont="1" applyBorder="1" applyAlignment="1">
      <alignment horizontal="center" vertical="top" wrapText="1"/>
    </xf>
    <xf numFmtId="0" fontId="45" fillId="0" borderId="10" xfId="0" applyFont="1" applyBorder="1" applyAlignment="1">
      <alignment horizontal="center" vertical="top" wrapText="1"/>
    </xf>
    <xf numFmtId="0" fontId="63" fillId="3" borderId="40" xfId="0" applyFont="1" applyFill="1" applyBorder="1" applyAlignment="1">
      <alignment horizontal="center" vertical="top" wrapText="1"/>
    </xf>
    <xf numFmtId="0" fontId="63" fillId="3" borderId="88" xfId="0" applyFont="1" applyFill="1" applyBorder="1" applyAlignment="1">
      <alignment horizontal="center" vertical="top" wrapText="1"/>
    </xf>
    <xf numFmtId="0" fontId="63" fillId="3" borderId="89" xfId="0" applyFont="1" applyFill="1" applyBorder="1" applyAlignment="1">
      <alignment horizontal="center" vertical="top" wrapText="1"/>
    </xf>
    <xf numFmtId="0" fontId="62" fillId="3" borderId="31" xfId="0" applyFont="1" applyFill="1" applyBorder="1" applyAlignment="1">
      <alignment horizontal="center" vertical="top" wrapText="1"/>
    </xf>
    <xf numFmtId="0" fontId="62" fillId="3" borderId="61" xfId="0" applyFont="1" applyFill="1" applyBorder="1" applyAlignment="1">
      <alignment horizontal="center" vertical="top" wrapText="1"/>
    </xf>
    <xf numFmtId="0" fontId="62" fillId="3" borderId="90" xfId="0" applyFont="1" applyFill="1" applyBorder="1" applyAlignment="1">
      <alignment horizontal="center" vertical="top" wrapText="1"/>
    </xf>
    <xf numFmtId="0" fontId="45" fillId="0" borderId="9" xfId="0" applyFont="1" applyBorder="1" applyAlignment="1">
      <alignment horizontal="center" vertical="top" wrapText="1"/>
    </xf>
    <xf numFmtId="0" fontId="45" fillId="0" borderId="9" xfId="0" applyFont="1" applyBorder="1" applyAlignment="1">
      <alignment horizontal="center" vertical="top"/>
    </xf>
    <xf numFmtId="0" fontId="2" fillId="3" borderId="2" xfId="0" applyFont="1" applyFill="1" applyBorder="1" applyAlignment="1">
      <alignment horizontal="left" vertical="top" wrapText="1"/>
    </xf>
    <xf numFmtId="0" fontId="2" fillId="3" borderId="2" xfId="0" applyFont="1" applyFill="1" applyBorder="1" applyAlignment="1">
      <alignment horizontal="center" vertical="top" wrapText="1"/>
    </xf>
    <xf numFmtId="0" fontId="45" fillId="0" borderId="81" xfId="0" applyFont="1" applyBorder="1" applyAlignment="1">
      <alignment horizontal="center" vertical="top"/>
    </xf>
    <xf numFmtId="0" fontId="45" fillId="0" borderId="59" xfId="0" applyFont="1" applyBorder="1" applyAlignment="1">
      <alignment horizontal="center" vertical="top"/>
    </xf>
    <xf numFmtId="0" fontId="45" fillId="0" borderId="87" xfId="0" applyFont="1" applyBorder="1" applyAlignment="1">
      <alignment horizontal="center" vertical="top"/>
    </xf>
    <xf numFmtId="0" fontId="45" fillId="0" borderId="52" xfId="0" applyFont="1" applyBorder="1" applyAlignment="1">
      <alignment horizontal="center" vertical="top" wrapText="1"/>
    </xf>
    <xf numFmtId="0" fontId="45" fillId="0" borderId="23" xfId="0" applyFont="1" applyBorder="1" applyAlignment="1">
      <alignment horizontal="center" vertical="top" wrapText="1"/>
    </xf>
    <xf numFmtId="0" fontId="2" fillId="0" borderId="119" xfId="0" applyFont="1" applyFill="1" applyBorder="1" applyAlignment="1">
      <alignment vertical="top" wrapText="1"/>
    </xf>
    <xf numFmtId="0" fontId="2" fillId="0" borderId="139" xfId="0" applyFont="1" applyFill="1" applyBorder="1" applyAlignment="1">
      <alignment vertical="top" wrapText="1"/>
    </xf>
    <xf numFmtId="0" fontId="12" fillId="0" borderId="96" xfId="0" applyFont="1" applyFill="1" applyBorder="1" applyAlignment="1">
      <alignment vertical="top" wrapText="1"/>
    </xf>
    <xf numFmtId="0" fontId="12" fillId="0" borderId="126" xfId="0" applyFont="1" applyFill="1" applyBorder="1" applyAlignment="1">
      <alignment vertical="top" wrapText="1"/>
    </xf>
    <xf numFmtId="0" fontId="2" fillId="0" borderId="12" xfId="0" applyFont="1" applyFill="1" applyBorder="1" applyAlignment="1">
      <alignment vertical="top" wrapText="1"/>
    </xf>
    <xf numFmtId="0" fontId="2" fillId="0" borderId="4" xfId="0" applyFont="1" applyFill="1" applyBorder="1" applyAlignment="1">
      <alignment vertical="top" wrapText="1"/>
    </xf>
    <xf numFmtId="0" fontId="8" fillId="0" borderId="31"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2" fillId="0" borderId="2" xfId="0" applyFont="1" applyFill="1" applyBorder="1" applyAlignment="1">
      <alignment horizontal="left" vertical="top" wrapText="1"/>
    </xf>
    <xf numFmtId="0" fontId="8" fillId="0" borderId="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61"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2" fillId="0" borderId="12"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5" xfId="0" applyFont="1" applyFill="1" applyBorder="1" applyAlignment="1">
      <alignment horizontal="center" vertical="top" wrapText="1"/>
    </xf>
    <xf numFmtId="0" fontId="12" fillId="0" borderId="9" xfId="0" applyFont="1" applyFill="1" applyBorder="1" applyAlignment="1">
      <alignment horizontal="center" vertical="top" wrapText="1"/>
    </xf>
    <xf numFmtId="0" fontId="13" fillId="0" borderId="82" xfId="0" applyFont="1" applyFill="1" applyBorder="1" applyAlignment="1">
      <alignment horizontal="center" vertical="top" wrapText="1"/>
    </xf>
    <xf numFmtId="0" fontId="68" fillId="0" borderId="51" xfId="0" applyFont="1" applyFill="1" applyBorder="1" applyAlignment="1">
      <alignment horizontal="center" vertical="top" wrapText="1"/>
    </xf>
    <xf numFmtId="0" fontId="68" fillId="0" borderId="34" xfId="0" applyFont="1" applyFill="1" applyBorder="1" applyAlignment="1">
      <alignment horizontal="center" vertical="top" wrapText="1"/>
    </xf>
    <xf numFmtId="0" fontId="14" fillId="0" borderId="2" xfId="0" applyFont="1" applyFill="1" applyBorder="1" applyAlignment="1">
      <alignment horizontal="center" vertical="top" wrapText="1"/>
    </xf>
    <xf numFmtId="0" fontId="13" fillId="0" borderId="40" xfId="0" applyFont="1" applyFill="1" applyBorder="1" applyAlignment="1">
      <alignment horizontal="center" vertical="top" wrapText="1"/>
    </xf>
    <xf numFmtId="0" fontId="13" fillId="0" borderId="88" xfId="0" applyFont="1" applyFill="1" applyBorder="1" applyAlignment="1">
      <alignment horizontal="center" vertical="top" wrapText="1"/>
    </xf>
    <xf numFmtId="0" fontId="13" fillId="0" borderId="38" xfId="0" applyFont="1" applyFill="1" applyBorder="1" applyAlignment="1">
      <alignment horizontal="center" vertical="top" wrapText="1"/>
    </xf>
    <xf numFmtId="0" fontId="12" fillId="0" borderId="2" xfId="0" applyFont="1" applyFill="1" applyBorder="1" applyAlignment="1">
      <alignment vertical="top" wrapText="1"/>
    </xf>
    <xf numFmtId="0" fontId="2" fillId="0" borderId="119" xfId="0" applyFont="1" applyFill="1" applyBorder="1" applyAlignment="1">
      <alignment horizontal="center" vertical="top" wrapText="1"/>
    </xf>
    <xf numFmtId="0" fontId="2" fillId="0" borderId="96" xfId="0" applyFont="1" applyFill="1" applyBorder="1" applyAlignment="1">
      <alignment horizontal="center" vertical="top" wrapText="1"/>
    </xf>
    <xf numFmtId="0" fontId="2" fillId="0" borderId="126" xfId="0" applyFont="1" applyFill="1" applyBorder="1" applyAlignment="1">
      <alignment horizontal="center" vertical="top" wrapText="1"/>
    </xf>
    <xf numFmtId="0" fontId="23" fillId="0" borderId="2" xfId="0" applyFont="1" applyFill="1" applyBorder="1" applyAlignment="1">
      <alignment horizontal="center" vertical="top" wrapText="1"/>
    </xf>
    <xf numFmtId="0" fontId="23" fillId="0" borderId="30" xfId="0" applyFont="1" applyFill="1" applyBorder="1" applyAlignment="1">
      <alignment horizontal="center" vertical="top" wrapText="1"/>
    </xf>
    <xf numFmtId="0" fontId="2" fillId="0" borderId="1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4" xfId="0" applyFont="1" applyFill="1" applyBorder="1" applyAlignment="1">
      <alignment vertical="top" wrapText="1"/>
    </xf>
    <xf numFmtId="0" fontId="2" fillId="0" borderId="93" xfId="0" applyFont="1" applyFill="1" applyBorder="1" applyAlignment="1">
      <alignment vertical="top" wrapText="1"/>
    </xf>
    <xf numFmtId="0" fontId="2" fillId="0" borderId="5" xfId="0" applyFont="1" applyFill="1" applyBorder="1" applyAlignment="1">
      <alignment vertical="top" wrapText="1"/>
    </xf>
    <xf numFmtId="0" fontId="2" fillId="0" borderId="20"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88" xfId="0" applyFont="1" applyFill="1" applyBorder="1" applyAlignment="1">
      <alignment horizontal="center" vertical="top" wrapText="1"/>
    </xf>
    <xf numFmtId="0" fontId="2" fillId="0" borderId="124" xfId="0" applyFont="1" applyFill="1" applyBorder="1" applyAlignment="1">
      <alignment horizontal="left" vertical="center" wrapText="1"/>
    </xf>
    <xf numFmtId="0" fontId="31" fillId="0" borderId="2" xfId="0" applyFont="1" applyFill="1" applyBorder="1" applyAlignment="1">
      <alignment horizontal="left" vertical="top" wrapText="1"/>
    </xf>
    <xf numFmtId="0" fontId="26" fillId="0" borderId="124" xfId="0" applyFont="1" applyFill="1" applyBorder="1" applyAlignment="1">
      <alignment horizontal="left" vertical="center" wrapText="1"/>
    </xf>
    <xf numFmtId="0" fontId="26" fillId="0" borderId="136" xfId="0" applyFont="1" applyFill="1" applyBorder="1" applyAlignment="1">
      <alignment horizontal="left" vertical="center" wrapText="1"/>
    </xf>
    <xf numFmtId="0" fontId="31" fillId="0" borderId="2" xfId="0" applyFont="1" applyFill="1" applyBorder="1" applyAlignment="1">
      <alignment vertical="top" wrapText="1"/>
    </xf>
    <xf numFmtId="0" fontId="2" fillId="0" borderId="31" xfId="0" applyFont="1" applyFill="1" applyBorder="1" applyAlignment="1">
      <alignment vertical="top" wrapText="1"/>
    </xf>
    <xf numFmtId="0" fontId="2" fillId="0" borderId="2" xfId="0" applyFont="1" applyFill="1" applyBorder="1" applyAlignment="1">
      <alignment vertical="top" wrapText="1"/>
    </xf>
    <xf numFmtId="0" fontId="12" fillId="0" borderId="91" xfId="0" applyFont="1" applyFill="1" applyBorder="1" applyAlignment="1">
      <alignment horizontal="left" vertical="top" wrapText="1"/>
    </xf>
    <xf numFmtId="0" fontId="12" fillId="0" borderId="92"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4" xfId="0" applyFont="1" applyFill="1" applyBorder="1" applyAlignment="1">
      <alignment horizontal="left" vertical="top" wrapText="1"/>
    </xf>
    <xf numFmtId="0" fontId="9" fillId="0" borderId="12"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5" xfId="0"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21"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0" borderId="25" xfId="0" applyFont="1" applyFill="1" applyBorder="1" applyAlignment="1">
      <alignment horizontal="center" vertical="top" wrapText="1"/>
    </xf>
    <xf numFmtId="0" fontId="23" fillId="0" borderId="16" xfId="0" applyFont="1" applyFill="1" applyBorder="1" applyAlignment="1">
      <alignment horizontal="center" vertical="top" wrapText="1"/>
    </xf>
    <xf numFmtId="0" fontId="23" fillId="0" borderId="18" xfId="0" applyFont="1" applyFill="1" applyBorder="1" applyAlignment="1">
      <alignment horizontal="center" vertical="top" wrapText="1"/>
    </xf>
    <xf numFmtId="0" fontId="23" fillId="0" borderId="17" xfId="0" applyFont="1" applyFill="1" applyBorder="1" applyAlignment="1">
      <alignment horizontal="center" vertical="top" wrapText="1"/>
    </xf>
  </cellXfs>
  <cellStyles count="10">
    <cellStyle name="Comma" xfId="1" builtinId="3"/>
    <cellStyle name="Comma 2" xfId="2"/>
    <cellStyle name="Comma 33 2" xfId="3"/>
    <cellStyle name="Currency" xfId="4" builtinId="4"/>
    <cellStyle name="Excel Built-in Normal" xfId="5"/>
    <cellStyle name="Excel Built-in Normal 2" xfId="6"/>
    <cellStyle name="Excel Built-in Normal 3" xfId="7"/>
    <cellStyle name="Neutral" xfId="8" builtinId="28"/>
    <cellStyle name="Normal" xfId="0" builtinId="0"/>
    <cellStyle name="Percent" xfId="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7"/>
  <sheetViews>
    <sheetView tabSelected="1" topLeftCell="A97" zoomScale="80" zoomScaleNormal="80" workbookViewId="0">
      <selection activeCell="G99" sqref="G99"/>
    </sheetView>
  </sheetViews>
  <sheetFormatPr defaultColWidth="8.85546875" defaultRowHeight="15" x14ac:dyDescent="0.25"/>
  <cols>
    <col min="1" max="2" width="8.85546875" style="39"/>
    <col min="3" max="3" width="30.5703125" style="39" customWidth="1"/>
    <col min="4" max="4" width="7.42578125" style="39" customWidth="1"/>
    <col min="5" max="5" width="21.42578125" style="39" customWidth="1"/>
    <col min="6" max="6" width="8.85546875" style="39"/>
    <col min="7" max="7" width="70.7109375" style="39" customWidth="1"/>
    <col min="8" max="8" width="18.140625" style="39" customWidth="1"/>
    <col min="9" max="9" width="18.28515625" style="39" customWidth="1"/>
    <col min="10" max="10" width="11.7109375" style="39" customWidth="1"/>
    <col min="11" max="11" width="13.140625" style="39" customWidth="1"/>
    <col min="12" max="13" width="8.85546875" style="39"/>
    <col min="14" max="14" width="16.85546875" style="39" customWidth="1"/>
    <col min="15" max="16384" width="8.85546875" style="39"/>
  </cols>
  <sheetData>
    <row r="1" spans="1:14" ht="21" customHeight="1" x14ac:dyDescent="0.25">
      <c r="A1" s="747" t="s">
        <v>1101</v>
      </c>
      <c r="B1" s="747"/>
      <c r="C1" s="747"/>
      <c r="D1" s="747"/>
      <c r="E1" s="747"/>
      <c r="F1" s="747"/>
      <c r="G1" s="747"/>
      <c r="H1" s="747"/>
      <c r="I1" s="747"/>
      <c r="J1" s="747"/>
      <c r="K1" s="747"/>
      <c r="L1" s="747"/>
      <c r="M1" s="443"/>
      <c r="N1" s="443"/>
    </row>
    <row r="2" spans="1:14" ht="18.75" customHeight="1" x14ac:dyDescent="0.25">
      <c r="A2" s="754" t="s">
        <v>1100</v>
      </c>
      <c r="B2" s="754"/>
      <c r="C2" s="754"/>
      <c r="D2" s="754"/>
      <c r="E2" s="754"/>
      <c r="F2" s="754"/>
      <c r="G2" s="754"/>
      <c r="H2" s="754"/>
      <c r="I2" s="754"/>
      <c r="J2" s="754"/>
      <c r="K2" s="754"/>
      <c r="L2" s="444"/>
      <c r="M2" s="444"/>
      <c r="N2" s="444"/>
    </row>
    <row r="3" spans="1:14" ht="45" x14ac:dyDescent="0.25">
      <c r="A3" s="730" t="s">
        <v>1099</v>
      </c>
      <c r="B3" s="755" t="s">
        <v>1098</v>
      </c>
      <c r="C3" s="755"/>
      <c r="D3" s="755" t="s">
        <v>1097</v>
      </c>
      <c r="E3" s="755"/>
      <c r="F3" s="729" t="s">
        <v>1096</v>
      </c>
      <c r="G3" s="729" t="s">
        <v>1095</v>
      </c>
      <c r="H3" s="732" t="s">
        <v>1094</v>
      </c>
      <c r="I3" s="731" t="s">
        <v>1093</v>
      </c>
      <c r="J3" s="730" t="s">
        <v>1092</v>
      </c>
      <c r="K3" s="730" t="s">
        <v>1091</v>
      </c>
      <c r="L3" s="672" t="s">
        <v>1090</v>
      </c>
      <c r="M3" s="672" t="s">
        <v>1089</v>
      </c>
      <c r="N3" s="729" t="s">
        <v>1088</v>
      </c>
    </row>
    <row r="4" spans="1:14" ht="18.75" customHeight="1" x14ac:dyDescent="0.25">
      <c r="A4" s="756" t="s">
        <v>1087</v>
      </c>
      <c r="B4" s="756"/>
      <c r="C4" s="756"/>
      <c r="D4" s="756"/>
      <c r="E4" s="756"/>
      <c r="F4" s="756"/>
      <c r="G4" s="756"/>
      <c r="H4" s="756"/>
      <c r="I4" s="756"/>
      <c r="J4" s="756"/>
      <c r="K4" s="756"/>
      <c r="L4" s="444"/>
      <c r="M4" s="444"/>
      <c r="N4" s="444"/>
    </row>
    <row r="5" spans="1:14" ht="181.5" x14ac:dyDescent="0.25">
      <c r="A5" s="674" t="s">
        <v>968</v>
      </c>
      <c r="B5" s="748" t="s">
        <v>1086</v>
      </c>
      <c r="C5" s="752" t="s">
        <v>1085</v>
      </c>
      <c r="D5" s="674" t="s">
        <v>0</v>
      </c>
      <c r="E5" s="674" t="s">
        <v>1084</v>
      </c>
      <c r="F5" s="674" t="s">
        <v>1072</v>
      </c>
      <c r="G5" s="674" t="s">
        <v>1083</v>
      </c>
      <c r="H5" s="361" t="s">
        <v>1082</v>
      </c>
      <c r="I5" s="674" t="s">
        <v>1081</v>
      </c>
      <c r="J5" s="366" t="s">
        <v>1070</v>
      </c>
      <c r="K5" s="674" t="s">
        <v>1076</v>
      </c>
      <c r="L5" s="728" t="s">
        <v>1000</v>
      </c>
      <c r="M5" s="141" t="s">
        <v>1075</v>
      </c>
      <c r="N5" s="141" t="s">
        <v>1080</v>
      </c>
    </row>
    <row r="6" spans="1:14" ht="181.5" x14ac:dyDescent="0.25">
      <c r="A6" s="674" t="s">
        <v>968</v>
      </c>
      <c r="B6" s="749"/>
      <c r="C6" s="753"/>
      <c r="D6" s="674" t="s">
        <v>1</v>
      </c>
      <c r="E6" s="674" t="s">
        <v>1079</v>
      </c>
      <c r="F6" s="674" t="s">
        <v>323</v>
      </c>
      <c r="G6" s="674" t="s">
        <v>1078</v>
      </c>
      <c r="H6" s="361" t="s">
        <v>1077</v>
      </c>
      <c r="I6" s="674" t="s">
        <v>2816</v>
      </c>
      <c r="J6" s="366"/>
      <c r="K6" s="674" t="s">
        <v>1076</v>
      </c>
      <c r="L6" s="728" t="s">
        <v>1000</v>
      </c>
      <c r="M6" s="141" t="s">
        <v>1075</v>
      </c>
      <c r="N6" s="141" t="s">
        <v>1074</v>
      </c>
    </row>
    <row r="7" spans="1:14" ht="297" x14ac:dyDescent="0.25">
      <c r="A7" s="674" t="s">
        <v>968</v>
      </c>
      <c r="B7" s="749"/>
      <c r="C7" s="753"/>
      <c r="D7" s="674" t="s">
        <v>2</v>
      </c>
      <c r="E7" s="674" t="s">
        <v>1073</v>
      </c>
      <c r="F7" s="674" t="s">
        <v>1072</v>
      </c>
      <c r="G7" s="90" t="s">
        <v>2817</v>
      </c>
      <c r="H7" s="361">
        <v>80750</v>
      </c>
      <c r="I7" s="674" t="s">
        <v>1071</v>
      </c>
      <c r="J7" s="366" t="s">
        <v>1070</v>
      </c>
      <c r="K7" s="674" t="s">
        <v>1069</v>
      </c>
      <c r="L7" s="728" t="s">
        <v>1000</v>
      </c>
      <c r="M7" s="141" t="s">
        <v>973</v>
      </c>
      <c r="N7" s="141" t="s">
        <v>1068</v>
      </c>
    </row>
    <row r="8" spans="1:14" ht="181.5" x14ac:dyDescent="0.25">
      <c r="A8" s="674" t="s">
        <v>968</v>
      </c>
      <c r="B8" s="749"/>
      <c r="C8" s="753"/>
      <c r="D8" s="674" t="s">
        <v>84</v>
      </c>
      <c r="E8" s="90" t="s">
        <v>1067</v>
      </c>
      <c r="F8" s="674" t="s">
        <v>1066</v>
      </c>
      <c r="G8" s="674" t="s">
        <v>1065</v>
      </c>
      <c r="H8" s="361">
        <v>4000</v>
      </c>
      <c r="I8" s="674" t="s">
        <v>1064</v>
      </c>
      <c r="J8" s="366"/>
      <c r="K8" s="674"/>
      <c r="L8" s="141"/>
      <c r="M8" s="141"/>
      <c r="N8" s="141" t="s">
        <v>904</v>
      </c>
    </row>
    <row r="9" spans="1:14" ht="231" x14ac:dyDescent="0.25">
      <c r="A9" s="674" t="s">
        <v>968</v>
      </c>
      <c r="B9" s="749"/>
      <c r="C9" s="753"/>
      <c r="D9" s="674" t="s">
        <v>85</v>
      </c>
      <c r="E9" s="674" t="s">
        <v>2818</v>
      </c>
      <c r="F9" s="674" t="s">
        <v>323</v>
      </c>
      <c r="G9" s="674" t="s">
        <v>1063</v>
      </c>
      <c r="H9" s="361" t="s">
        <v>1062</v>
      </c>
      <c r="I9" s="674" t="s">
        <v>1061</v>
      </c>
      <c r="J9" s="366" t="s">
        <v>1060</v>
      </c>
      <c r="K9" s="674" t="s">
        <v>1052</v>
      </c>
      <c r="L9" s="141"/>
      <c r="M9" s="141"/>
      <c r="N9" s="141" t="s">
        <v>2819</v>
      </c>
    </row>
    <row r="10" spans="1:14" ht="82.5" x14ac:dyDescent="0.25">
      <c r="A10" s="674" t="s">
        <v>968</v>
      </c>
      <c r="B10" s="749"/>
      <c r="C10" s="753"/>
      <c r="D10" s="674" t="s">
        <v>86</v>
      </c>
      <c r="E10" s="674" t="s">
        <v>1059</v>
      </c>
      <c r="F10" s="674" t="s">
        <v>1058</v>
      </c>
      <c r="G10" s="674" t="s">
        <v>1057</v>
      </c>
      <c r="H10" s="361" t="s">
        <v>1056</v>
      </c>
      <c r="I10" s="674"/>
      <c r="J10" s="366" t="s">
        <v>1055</v>
      </c>
      <c r="K10" s="674"/>
      <c r="L10" s="141"/>
      <c r="M10" s="141"/>
      <c r="N10" s="141" t="s">
        <v>904</v>
      </c>
    </row>
    <row r="11" spans="1:14" ht="231" x14ac:dyDescent="0.25">
      <c r="A11" s="674" t="s">
        <v>968</v>
      </c>
      <c r="B11" s="749"/>
      <c r="C11" s="753"/>
      <c r="D11" s="674" t="s">
        <v>87</v>
      </c>
      <c r="E11" s="674" t="s">
        <v>1054</v>
      </c>
      <c r="F11" s="674" t="s">
        <v>570</v>
      </c>
      <c r="G11" s="674" t="s">
        <v>2820</v>
      </c>
      <c r="H11" s="361" t="s">
        <v>1053</v>
      </c>
      <c r="I11" s="674" t="s">
        <v>88</v>
      </c>
      <c r="J11" s="366"/>
      <c r="K11" s="674" t="s">
        <v>1052</v>
      </c>
      <c r="L11" s="141"/>
      <c r="M11" s="141" t="s">
        <v>1040</v>
      </c>
      <c r="N11" s="141" t="s">
        <v>1051</v>
      </c>
    </row>
    <row r="12" spans="1:14" ht="132" x14ac:dyDescent="0.25">
      <c r="A12" s="674" t="s">
        <v>968</v>
      </c>
      <c r="B12" s="749"/>
      <c r="C12" s="753"/>
      <c r="D12" s="674" t="s">
        <v>89</v>
      </c>
      <c r="E12" s="674" t="s">
        <v>1050</v>
      </c>
      <c r="F12" s="674" t="s">
        <v>934</v>
      </c>
      <c r="G12" s="674" t="s">
        <v>2821</v>
      </c>
      <c r="H12" s="361" t="s">
        <v>2822</v>
      </c>
      <c r="I12" s="674" t="s">
        <v>968</v>
      </c>
      <c r="J12" s="366"/>
      <c r="K12" s="674"/>
      <c r="L12" s="141"/>
      <c r="M12" s="141"/>
      <c r="N12" s="141" t="s">
        <v>904</v>
      </c>
    </row>
    <row r="13" spans="1:14" ht="165" x14ac:dyDescent="0.25">
      <c r="A13" s="674" t="s">
        <v>968</v>
      </c>
      <c r="B13" s="749"/>
      <c r="C13" s="753"/>
      <c r="D13" s="674" t="s">
        <v>90</v>
      </c>
      <c r="E13" s="674" t="s">
        <v>1049</v>
      </c>
      <c r="F13" s="674" t="s">
        <v>931</v>
      </c>
      <c r="G13" s="674" t="s">
        <v>1048</v>
      </c>
      <c r="H13" s="361" t="s">
        <v>1047</v>
      </c>
      <c r="I13" s="674" t="s">
        <v>1046</v>
      </c>
      <c r="J13" s="366"/>
      <c r="K13" s="674" t="s">
        <v>1045</v>
      </c>
      <c r="L13" s="141"/>
      <c r="M13" s="141" t="s">
        <v>1040</v>
      </c>
      <c r="N13" s="141" t="s">
        <v>1028</v>
      </c>
    </row>
    <row r="14" spans="1:14" ht="330" customHeight="1" x14ac:dyDescent="0.25">
      <c r="A14" s="674" t="s">
        <v>968</v>
      </c>
      <c r="B14" s="749"/>
      <c r="C14" s="753"/>
      <c r="D14" s="674" t="s">
        <v>91</v>
      </c>
      <c r="E14" s="674" t="s">
        <v>1044</v>
      </c>
      <c r="F14" s="674" t="s">
        <v>323</v>
      </c>
      <c r="G14" s="674" t="s">
        <v>1043</v>
      </c>
      <c r="H14" s="361" t="s">
        <v>1042</v>
      </c>
      <c r="I14" s="674" t="s">
        <v>1041</v>
      </c>
      <c r="J14" s="366"/>
      <c r="K14" s="674" t="s">
        <v>1029</v>
      </c>
      <c r="L14" s="141"/>
      <c r="M14" s="141" t="s">
        <v>1040</v>
      </c>
      <c r="N14" s="141" t="s">
        <v>1035</v>
      </c>
    </row>
    <row r="15" spans="1:14" ht="132" x14ac:dyDescent="0.25">
      <c r="A15" s="674" t="s">
        <v>968</v>
      </c>
      <c r="B15" s="749"/>
      <c r="C15" s="753"/>
      <c r="D15" s="674" t="s">
        <v>92</v>
      </c>
      <c r="E15" s="674" t="s">
        <v>1039</v>
      </c>
      <c r="F15" s="674" t="s">
        <v>323</v>
      </c>
      <c r="G15" s="674" t="s">
        <v>1038</v>
      </c>
      <c r="H15" s="361" t="s">
        <v>1037</v>
      </c>
      <c r="I15" s="674" t="s">
        <v>1036</v>
      </c>
      <c r="J15" s="366"/>
      <c r="K15" s="674" t="s">
        <v>1029</v>
      </c>
      <c r="L15" s="141"/>
      <c r="M15" s="141"/>
      <c r="N15" s="141" t="s">
        <v>1035</v>
      </c>
    </row>
    <row r="16" spans="1:14" ht="165" x14ac:dyDescent="0.25">
      <c r="A16" s="674" t="s">
        <v>968</v>
      </c>
      <c r="B16" s="749"/>
      <c r="C16" s="753"/>
      <c r="D16" s="674" t="s">
        <v>93</v>
      </c>
      <c r="E16" s="674" t="s">
        <v>2823</v>
      </c>
      <c r="F16" s="674" t="s">
        <v>323</v>
      </c>
      <c r="G16" s="674" t="s">
        <v>1034</v>
      </c>
      <c r="H16" s="361" t="s">
        <v>1033</v>
      </c>
      <c r="I16" s="674" t="s">
        <v>1030</v>
      </c>
      <c r="J16" s="366"/>
      <c r="K16" s="674" t="s">
        <v>1029</v>
      </c>
      <c r="L16" s="141"/>
      <c r="M16" s="141" t="s">
        <v>973</v>
      </c>
      <c r="N16" s="141" t="s">
        <v>1028</v>
      </c>
    </row>
    <row r="17" spans="1:14" ht="66" x14ac:dyDescent="0.25">
      <c r="A17" s="674" t="s">
        <v>968</v>
      </c>
      <c r="B17" s="749"/>
      <c r="C17" s="753"/>
      <c r="D17" s="674" t="s">
        <v>94</v>
      </c>
      <c r="E17" s="674" t="s">
        <v>1032</v>
      </c>
      <c r="F17" s="674" t="s">
        <v>323</v>
      </c>
      <c r="G17" s="674" t="s">
        <v>2824</v>
      </c>
      <c r="H17" s="361" t="s">
        <v>1031</v>
      </c>
      <c r="I17" s="674" t="s">
        <v>1030</v>
      </c>
      <c r="J17" s="366"/>
      <c r="K17" s="674" t="s">
        <v>1029</v>
      </c>
      <c r="L17" s="141"/>
      <c r="M17" s="141" t="s">
        <v>973</v>
      </c>
      <c r="N17" s="141" t="s">
        <v>1028</v>
      </c>
    </row>
    <row r="18" spans="1:14" ht="115.5" x14ac:dyDescent="0.25">
      <c r="A18" s="674" t="s">
        <v>968</v>
      </c>
      <c r="B18" s="749"/>
      <c r="C18" s="753"/>
      <c r="D18" s="674" t="s">
        <v>95</v>
      </c>
      <c r="E18" s="90" t="s">
        <v>2825</v>
      </c>
      <c r="F18" s="674" t="s">
        <v>1027</v>
      </c>
      <c r="G18" s="674" t="s">
        <v>2826</v>
      </c>
      <c r="H18" s="361" t="s">
        <v>1026</v>
      </c>
      <c r="I18" s="674" t="s">
        <v>1025</v>
      </c>
      <c r="J18" s="366"/>
      <c r="K18" s="674" t="s">
        <v>1024</v>
      </c>
      <c r="L18" s="728" t="s">
        <v>1000</v>
      </c>
      <c r="M18" s="141" t="s">
        <v>973</v>
      </c>
      <c r="N18" s="141" t="s">
        <v>1016</v>
      </c>
    </row>
    <row r="19" spans="1:14" ht="115.5" x14ac:dyDescent="0.25">
      <c r="A19" s="674" t="s">
        <v>968</v>
      </c>
      <c r="B19" s="749"/>
      <c r="C19" s="753"/>
      <c r="D19" s="674" t="s">
        <v>96</v>
      </c>
      <c r="E19" s="674" t="s">
        <v>1023</v>
      </c>
      <c r="F19" s="674" t="s">
        <v>1022</v>
      </c>
      <c r="G19" s="40" t="s">
        <v>1021</v>
      </c>
      <c r="H19" s="361" t="s">
        <v>1020</v>
      </c>
      <c r="I19" s="674" t="s">
        <v>1019</v>
      </c>
      <c r="J19" s="366"/>
      <c r="K19" s="674" t="s">
        <v>1011</v>
      </c>
      <c r="L19" s="728" t="s">
        <v>1000</v>
      </c>
      <c r="M19" s="141" t="s">
        <v>973</v>
      </c>
      <c r="N19" s="141" t="s">
        <v>1016</v>
      </c>
    </row>
    <row r="20" spans="1:14" ht="115.5" x14ac:dyDescent="0.25">
      <c r="A20" s="674" t="s">
        <v>968</v>
      </c>
      <c r="B20" s="749"/>
      <c r="C20" s="753"/>
      <c r="D20" s="674" t="s">
        <v>97</v>
      </c>
      <c r="E20" s="90" t="s">
        <v>1018</v>
      </c>
      <c r="F20" s="674" t="s">
        <v>323</v>
      </c>
      <c r="G20" s="674" t="s">
        <v>2827</v>
      </c>
      <c r="H20" s="361" t="s">
        <v>98</v>
      </c>
      <c r="I20" s="674" t="s">
        <v>1017</v>
      </c>
      <c r="J20" s="366"/>
      <c r="K20" s="674" t="s">
        <v>1011</v>
      </c>
      <c r="L20" s="728" t="s">
        <v>1000</v>
      </c>
      <c r="M20" s="141"/>
      <c r="N20" s="141" t="s">
        <v>1016</v>
      </c>
    </row>
    <row r="21" spans="1:14" ht="165" x14ac:dyDescent="0.25">
      <c r="A21" s="674" t="s">
        <v>968</v>
      </c>
      <c r="B21" s="749"/>
      <c r="C21" s="753"/>
      <c r="D21" s="674" t="s">
        <v>99</v>
      </c>
      <c r="E21" s="674" t="s">
        <v>1015</v>
      </c>
      <c r="F21" s="674" t="s">
        <v>323</v>
      </c>
      <c r="G21" s="674" t="s">
        <v>1014</v>
      </c>
      <c r="H21" s="361" t="s">
        <v>1013</v>
      </c>
      <c r="I21" s="674" t="s">
        <v>1012</v>
      </c>
      <c r="J21" s="366"/>
      <c r="K21" s="674" t="s">
        <v>1011</v>
      </c>
      <c r="L21" s="141"/>
      <c r="M21" s="141"/>
      <c r="N21" s="141" t="s">
        <v>2828</v>
      </c>
    </row>
    <row r="22" spans="1:14" ht="363" x14ac:dyDescent="0.25">
      <c r="A22" s="674" t="s">
        <v>968</v>
      </c>
      <c r="B22" s="748" t="s">
        <v>1010</v>
      </c>
      <c r="C22" s="750" t="s">
        <v>2829</v>
      </c>
      <c r="D22" s="674" t="s">
        <v>3</v>
      </c>
      <c r="E22" s="674" t="s">
        <v>1009</v>
      </c>
      <c r="F22" s="674" t="s">
        <v>323</v>
      </c>
      <c r="G22" s="674" t="s">
        <v>2830</v>
      </c>
      <c r="H22" s="252" t="s">
        <v>1008</v>
      </c>
      <c r="I22" s="90" t="s">
        <v>1007</v>
      </c>
      <c r="J22" s="90"/>
      <c r="K22" s="90" t="s">
        <v>2831</v>
      </c>
      <c r="L22" s="728" t="s">
        <v>1000</v>
      </c>
      <c r="M22" s="141" t="s">
        <v>999</v>
      </c>
      <c r="N22" s="90" t="s">
        <v>1006</v>
      </c>
    </row>
    <row r="23" spans="1:14" ht="363" x14ac:dyDescent="0.25">
      <c r="A23" s="674" t="s">
        <v>968</v>
      </c>
      <c r="B23" s="749"/>
      <c r="C23" s="751"/>
      <c r="D23" s="674" t="s">
        <v>4</v>
      </c>
      <c r="E23" s="90" t="s">
        <v>1005</v>
      </c>
      <c r="F23" s="674" t="s">
        <v>323</v>
      </c>
      <c r="G23" s="90" t="s">
        <v>1004</v>
      </c>
      <c r="H23" s="252" t="s">
        <v>1003</v>
      </c>
      <c r="I23" s="90" t="s">
        <v>1002</v>
      </c>
      <c r="J23" s="90"/>
      <c r="K23" s="90" t="s">
        <v>1001</v>
      </c>
      <c r="L23" s="728" t="s">
        <v>1000</v>
      </c>
      <c r="M23" s="141" t="s">
        <v>999</v>
      </c>
      <c r="N23" s="90" t="s">
        <v>998</v>
      </c>
    </row>
    <row r="24" spans="1:14" ht="149.25" thickBot="1" x14ac:dyDescent="0.3">
      <c r="A24" s="90" t="s">
        <v>735</v>
      </c>
      <c r="B24" s="749"/>
      <c r="C24" s="751"/>
      <c r="D24" s="674" t="s">
        <v>312</v>
      </c>
      <c r="E24" s="674" t="s">
        <v>997</v>
      </c>
      <c r="F24" s="674" t="s">
        <v>934</v>
      </c>
      <c r="G24" s="90" t="s">
        <v>2832</v>
      </c>
      <c r="H24" s="361" t="s">
        <v>996</v>
      </c>
      <c r="I24" s="627" t="s">
        <v>989</v>
      </c>
      <c r="J24" s="366"/>
      <c r="K24" s="674" t="s">
        <v>991</v>
      </c>
      <c r="L24" s="141"/>
      <c r="M24" s="141" t="s">
        <v>957</v>
      </c>
      <c r="N24" s="141" t="s">
        <v>995</v>
      </c>
    </row>
    <row r="25" spans="1:14" ht="115.5" x14ac:dyDescent="0.25">
      <c r="A25" s="90" t="s">
        <v>735</v>
      </c>
      <c r="B25" s="749"/>
      <c r="C25" s="751"/>
      <c r="D25" s="674" t="s">
        <v>313</v>
      </c>
      <c r="E25" s="90" t="s">
        <v>994</v>
      </c>
      <c r="F25" s="674" t="s">
        <v>993</v>
      </c>
      <c r="G25" s="674" t="s">
        <v>2833</v>
      </c>
      <c r="H25" s="361" t="s">
        <v>992</v>
      </c>
      <c r="I25" s="674"/>
      <c r="J25" s="366"/>
      <c r="K25" s="674" t="s">
        <v>991</v>
      </c>
      <c r="L25" s="78"/>
      <c r="M25" s="78"/>
      <c r="N25" s="141" t="s">
        <v>990</v>
      </c>
    </row>
    <row r="26" spans="1:14" ht="132.75" thickBot="1" x14ac:dyDescent="0.3">
      <c r="A26" s="90" t="s">
        <v>735</v>
      </c>
      <c r="B26" s="749"/>
      <c r="C26" s="751"/>
      <c r="D26" s="674" t="s">
        <v>314</v>
      </c>
      <c r="E26" s="627" t="s">
        <v>2834</v>
      </c>
      <c r="F26" s="627" t="s">
        <v>323</v>
      </c>
      <c r="G26" s="627" t="s">
        <v>2835</v>
      </c>
      <c r="H26" s="298">
        <v>1000</v>
      </c>
      <c r="I26" s="627" t="s">
        <v>989</v>
      </c>
      <c r="J26" s="627"/>
      <c r="K26" s="627" t="s">
        <v>988</v>
      </c>
      <c r="L26" s="110"/>
      <c r="M26" s="693"/>
      <c r="N26" s="693" t="s">
        <v>987</v>
      </c>
    </row>
    <row r="27" spans="1:14" ht="174" thickBot="1" x14ac:dyDescent="0.3">
      <c r="A27" s="674" t="s">
        <v>367</v>
      </c>
      <c r="B27" s="749"/>
      <c r="C27" s="751"/>
      <c r="D27" s="674" t="s">
        <v>315</v>
      </c>
      <c r="E27" s="368" t="s">
        <v>986</v>
      </c>
      <c r="F27" s="369" t="s">
        <v>323</v>
      </c>
      <c r="G27" s="369" t="s">
        <v>985</v>
      </c>
      <c r="H27" s="370" t="s">
        <v>984</v>
      </c>
      <c r="I27" s="369" t="s">
        <v>983</v>
      </c>
      <c r="J27" s="369"/>
      <c r="K27" s="369" t="s">
        <v>693</v>
      </c>
      <c r="L27" s="371" t="s">
        <v>135</v>
      </c>
      <c r="M27" s="371" t="s">
        <v>688</v>
      </c>
      <c r="N27" s="369" t="s">
        <v>687</v>
      </c>
    </row>
    <row r="28" spans="1:14" ht="174" thickBot="1" x14ac:dyDescent="0.3">
      <c r="A28" s="674" t="s">
        <v>367</v>
      </c>
      <c r="B28" s="749"/>
      <c r="C28" s="751"/>
      <c r="D28" s="674" t="s">
        <v>316</v>
      </c>
      <c r="E28" s="368" t="s">
        <v>982</v>
      </c>
      <c r="F28" s="369" t="s">
        <v>323</v>
      </c>
      <c r="G28" s="369" t="s">
        <v>981</v>
      </c>
      <c r="H28" s="372" t="s">
        <v>980</v>
      </c>
      <c r="I28" s="369" t="s">
        <v>979</v>
      </c>
      <c r="J28" s="369"/>
      <c r="K28" s="369" t="s">
        <v>693</v>
      </c>
      <c r="L28" s="371" t="s">
        <v>135</v>
      </c>
      <c r="M28" s="371" t="s">
        <v>688</v>
      </c>
      <c r="N28" s="369" t="s">
        <v>687</v>
      </c>
    </row>
    <row r="29" spans="1:14" ht="347.25" thickBot="1" x14ac:dyDescent="0.3">
      <c r="A29" s="674" t="s">
        <v>968</v>
      </c>
      <c r="B29" s="761" t="s">
        <v>978</v>
      </c>
      <c r="C29" s="757" t="s">
        <v>977</v>
      </c>
      <c r="D29" s="674" t="s">
        <v>5</v>
      </c>
      <c r="E29" s="568" t="s">
        <v>976</v>
      </c>
      <c r="F29" s="373" t="s">
        <v>922</v>
      </c>
      <c r="G29" s="727" t="s">
        <v>975</v>
      </c>
      <c r="H29" s="374">
        <v>30000</v>
      </c>
      <c r="I29" s="373" t="s">
        <v>2836</v>
      </c>
      <c r="J29" s="569" t="s">
        <v>974</v>
      </c>
      <c r="K29" s="445"/>
      <c r="L29" s="445"/>
      <c r="M29" s="570" t="s">
        <v>973</v>
      </c>
      <c r="N29" s="571" t="s">
        <v>904</v>
      </c>
    </row>
    <row r="30" spans="1:14" ht="165.75" thickBot="1" x14ac:dyDescent="0.3">
      <c r="A30" s="674" t="s">
        <v>968</v>
      </c>
      <c r="B30" s="761"/>
      <c r="C30" s="757"/>
      <c r="D30" s="376" t="s">
        <v>100</v>
      </c>
      <c r="E30" s="90" t="s">
        <v>2837</v>
      </c>
      <c r="F30" s="90" t="s">
        <v>323</v>
      </c>
      <c r="G30" s="90" t="s">
        <v>972</v>
      </c>
      <c r="H30" s="252">
        <v>525000</v>
      </c>
      <c r="I30" s="90" t="s">
        <v>971</v>
      </c>
      <c r="J30" s="375"/>
      <c r="K30" s="78"/>
      <c r="L30" s="78"/>
      <c r="M30" s="141" t="s">
        <v>964</v>
      </c>
      <c r="N30" s="572" t="s">
        <v>904</v>
      </c>
    </row>
    <row r="31" spans="1:14" ht="116.25" thickBot="1" x14ac:dyDescent="0.3">
      <c r="A31" s="674" t="s">
        <v>968</v>
      </c>
      <c r="B31" s="761"/>
      <c r="C31" s="757"/>
      <c r="D31" s="376" t="s">
        <v>6</v>
      </c>
      <c r="E31" s="674" t="s">
        <v>970</v>
      </c>
      <c r="F31" s="674" t="s">
        <v>323</v>
      </c>
      <c r="G31" s="674" t="s">
        <v>2838</v>
      </c>
      <c r="H31" s="361" t="s">
        <v>2839</v>
      </c>
      <c r="I31" s="674" t="s">
        <v>969</v>
      </c>
      <c r="J31" s="375"/>
      <c r="K31" s="78"/>
      <c r="L31" s="78"/>
      <c r="M31" s="141" t="s">
        <v>964</v>
      </c>
      <c r="N31" s="572" t="s">
        <v>904</v>
      </c>
    </row>
    <row r="32" spans="1:14" ht="132.75" thickBot="1" x14ac:dyDescent="0.3">
      <c r="A32" s="674" t="s">
        <v>968</v>
      </c>
      <c r="B32" s="761"/>
      <c r="C32" s="757"/>
      <c r="D32" s="377" t="s">
        <v>101</v>
      </c>
      <c r="E32" s="378" t="s">
        <v>967</v>
      </c>
      <c r="F32" s="378" t="s">
        <v>323</v>
      </c>
      <c r="G32" s="378" t="s">
        <v>966</v>
      </c>
      <c r="H32" s="379">
        <v>800000</v>
      </c>
      <c r="I32" s="378" t="s">
        <v>965</v>
      </c>
      <c r="J32" s="375"/>
      <c r="K32" s="446"/>
      <c r="L32" s="446"/>
      <c r="M32" s="141" t="s">
        <v>964</v>
      </c>
      <c r="N32" s="573" t="s">
        <v>904</v>
      </c>
    </row>
    <row r="33" spans="1:14" s="15" customFormat="1" ht="182.25" thickBot="1" x14ac:dyDescent="0.3">
      <c r="A33" s="90" t="s">
        <v>735</v>
      </c>
      <c r="B33" s="761" t="s">
        <v>963</v>
      </c>
      <c r="C33" s="757" t="s">
        <v>2840</v>
      </c>
      <c r="D33" s="674" t="s">
        <v>7</v>
      </c>
      <c r="E33" s="90" t="s">
        <v>2841</v>
      </c>
      <c r="F33" s="378" t="s">
        <v>323</v>
      </c>
      <c r="G33" s="90" t="s">
        <v>962</v>
      </c>
      <c r="H33" s="252" t="s">
        <v>961</v>
      </c>
      <c r="I33" s="90" t="s">
        <v>960</v>
      </c>
      <c r="J33" s="720" t="s">
        <v>959</v>
      </c>
      <c r="K33" s="90"/>
      <c r="L33" s="90" t="s">
        <v>958</v>
      </c>
      <c r="M33" s="90" t="s">
        <v>957</v>
      </c>
      <c r="N33" s="90" t="s">
        <v>939</v>
      </c>
    </row>
    <row r="34" spans="1:14" ht="174" thickBot="1" x14ac:dyDescent="0.3">
      <c r="A34" s="674" t="s">
        <v>367</v>
      </c>
      <c r="B34" s="761"/>
      <c r="C34" s="757"/>
      <c r="D34" s="674" t="s">
        <v>8</v>
      </c>
      <c r="E34" s="380" t="s">
        <v>956</v>
      </c>
      <c r="F34" s="378" t="s">
        <v>323</v>
      </c>
      <c r="G34" s="187" t="s">
        <v>955</v>
      </c>
      <c r="H34" s="381">
        <v>300000</v>
      </c>
      <c r="I34" s="187" t="s">
        <v>2842</v>
      </c>
      <c r="J34" s="369"/>
      <c r="K34" s="187" t="s">
        <v>693</v>
      </c>
      <c r="L34" s="41" t="s">
        <v>135</v>
      </c>
      <c r="M34" s="41" t="s">
        <v>688</v>
      </c>
      <c r="N34" s="41" t="s">
        <v>2843</v>
      </c>
    </row>
    <row r="35" spans="1:14" ht="181.5" x14ac:dyDescent="0.25">
      <c r="A35" s="674" t="s">
        <v>735</v>
      </c>
      <c r="B35" s="761" t="s">
        <v>954</v>
      </c>
      <c r="C35" s="757" t="s">
        <v>2844</v>
      </c>
      <c r="D35" s="674" t="s">
        <v>25</v>
      </c>
      <c r="E35" s="90" t="s">
        <v>953</v>
      </c>
      <c r="F35" s="90" t="s">
        <v>578</v>
      </c>
      <c r="G35" s="90" t="s">
        <v>952</v>
      </c>
      <c r="H35" s="252" t="s">
        <v>943</v>
      </c>
      <c r="I35" s="90" t="s">
        <v>951</v>
      </c>
      <c r="J35" s="720" t="s">
        <v>950</v>
      </c>
      <c r="K35" s="90" t="s">
        <v>940</v>
      </c>
      <c r="L35" s="254"/>
      <c r="M35" s="254"/>
      <c r="N35" s="90" t="s">
        <v>939</v>
      </c>
    </row>
    <row r="36" spans="1:14" ht="181.5" x14ac:dyDescent="0.25">
      <c r="A36" s="40" t="s">
        <v>735</v>
      </c>
      <c r="B36" s="761"/>
      <c r="C36" s="757"/>
      <c r="D36" s="40" t="s">
        <v>26</v>
      </c>
      <c r="E36" s="90" t="s">
        <v>949</v>
      </c>
      <c r="F36" s="90" t="s">
        <v>498</v>
      </c>
      <c r="G36" s="90" t="s">
        <v>948</v>
      </c>
      <c r="H36" s="252"/>
      <c r="I36" s="90"/>
      <c r="J36" s="365" t="s">
        <v>941</v>
      </c>
      <c r="K36" s="90" t="s">
        <v>940</v>
      </c>
      <c r="L36" s="254"/>
      <c r="M36" s="254"/>
      <c r="N36" s="90" t="s">
        <v>939</v>
      </c>
    </row>
    <row r="37" spans="1:14" ht="181.5" x14ac:dyDescent="0.25">
      <c r="A37" s="90" t="s">
        <v>735</v>
      </c>
      <c r="B37" s="761"/>
      <c r="C37" s="757"/>
      <c r="D37" s="674" t="s">
        <v>27</v>
      </c>
      <c r="E37" s="742" t="s">
        <v>947</v>
      </c>
      <c r="F37" s="742" t="s">
        <v>379</v>
      </c>
      <c r="G37" s="742" t="s">
        <v>2983</v>
      </c>
      <c r="H37" s="252" t="s">
        <v>943</v>
      </c>
      <c r="I37" s="742" t="s">
        <v>946</v>
      </c>
      <c r="J37" s="366" t="s">
        <v>941</v>
      </c>
      <c r="K37" s="742" t="s">
        <v>940</v>
      </c>
      <c r="L37" s="78"/>
      <c r="M37" s="78"/>
      <c r="N37" s="90" t="s">
        <v>939</v>
      </c>
    </row>
    <row r="38" spans="1:14" ht="165" customHeight="1" thickBot="1" x14ac:dyDescent="0.3">
      <c r="A38" s="90" t="s">
        <v>735</v>
      </c>
      <c r="B38" s="761"/>
      <c r="C38" s="757"/>
      <c r="D38" s="674" t="s">
        <v>300</v>
      </c>
      <c r="E38" s="674" t="s">
        <v>945</v>
      </c>
      <c r="F38" s="674" t="s">
        <v>578</v>
      </c>
      <c r="G38" s="674" t="s">
        <v>944</v>
      </c>
      <c r="H38" s="252" t="s">
        <v>943</v>
      </c>
      <c r="I38" s="674" t="s">
        <v>942</v>
      </c>
      <c r="J38" s="574" t="s">
        <v>941</v>
      </c>
      <c r="K38" s="674" t="s">
        <v>940</v>
      </c>
      <c r="L38" s="78"/>
      <c r="M38" s="78"/>
      <c r="N38" s="90" t="s">
        <v>939</v>
      </c>
    </row>
    <row r="39" spans="1:14" ht="189.75" thickBot="1" x14ac:dyDescent="0.3">
      <c r="A39" s="674" t="s">
        <v>924</v>
      </c>
      <c r="B39" s="748" t="s">
        <v>938</v>
      </c>
      <c r="C39" s="757" t="s">
        <v>937</v>
      </c>
      <c r="D39" s="183" t="s">
        <v>28</v>
      </c>
      <c r="E39" s="382" t="s">
        <v>936</v>
      </c>
      <c r="F39" s="183" t="s">
        <v>934</v>
      </c>
      <c r="G39" s="183" t="s">
        <v>2845</v>
      </c>
      <c r="H39" s="383" t="s">
        <v>105</v>
      </c>
      <c r="I39" s="183" t="s">
        <v>921</v>
      </c>
      <c r="J39" s="183"/>
      <c r="K39" s="183" t="s">
        <v>79</v>
      </c>
      <c r="L39" s="447"/>
      <c r="M39" s="183" t="s">
        <v>2846</v>
      </c>
      <c r="N39" s="178" t="s">
        <v>919</v>
      </c>
    </row>
    <row r="40" spans="1:14" ht="409.6" customHeight="1" thickBot="1" x14ac:dyDescent="0.3">
      <c r="A40" s="674" t="s">
        <v>924</v>
      </c>
      <c r="B40" s="749"/>
      <c r="C40" s="757"/>
      <c r="D40" s="41" t="s">
        <v>29</v>
      </c>
      <c r="E40" s="384" t="s">
        <v>935</v>
      </c>
      <c r="F40" s="183" t="s">
        <v>934</v>
      </c>
      <c r="G40" s="41" t="s">
        <v>933</v>
      </c>
      <c r="H40" s="184" t="s">
        <v>106</v>
      </c>
      <c r="I40" s="41" t="s">
        <v>921</v>
      </c>
      <c r="J40" s="41"/>
      <c r="K40" s="41" t="s">
        <v>79</v>
      </c>
      <c r="L40" s="243"/>
      <c r="M40" s="243"/>
      <c r="N40" s="178" t="s">
        <v>919</v>
      </c>
    </row>
    <row r="41" spans="1:14" ht="142.5" thickBot="1" x14ac:dyDescent="0.3">
      <c r="A41" s="674" t="s">
        <v>924</v>
      </c>
      <c r="B41" s="749"/>
      <c r="C41" s="757"/>
      <c r="D41" s="41" t="s">
        <v>30</v>
      </c>
      <c r="E41" s="384" t="s">
        <v>932</v>
      </c>
      <c r="F41" s="41" t="s">
        <v>931</v>
      </c>
      <c r="G41" s="41" t="s">
        <v>2847</v>
      </c>
      <c r="H41" s="385" t="s">
        <v>107</v>
      </c>
      <c r="I41" s="41" t="s">
        <v>930</v>
      </c>
      <c r="J41" s="711" t="s">
        <v>920</v>
      </c>
      <c r="K41" s="41"/>
      <c r="L41" s="243"/>
      <c r="M41" s="243"/>
      <c r="N41" s="178" t="s">
        <v>919</v>
      </c>
    </row>
    <row r="42" spans="1:14" ht="142.5" thickBot="1" x14ac:dyDescent="0.3">
      <c r="A42" s="674" t="s">
        <v>924</v>
      </c>
      <c r="B42" s="749"/>
      <c r="C42" s="757"/>
      <c r="D42" s="41" t="s">
        <v>108</v>
      </c>
      <c r="E42" s="41" t="s">
        <v>929</v>
      </c>
      <c r="F42" s="41" t="s">
        <v>928</v>
      </c>
      <c r="G42" s="41" t="s">
        <v>927</v>
      </c>
      <c r="H42" s="385" t="s">
        <v>109</v>
      </c>
      <c r="I42" s="41" t="s">
        <v>921</v>
      </c>
      <c r="J42" s="711" t="s">
        <v>920</v>
      </c>
      <c r="K42" s="41" t="s">
        <v>79</v>
      </c>
      <c r="L42" s="41" t="s">
        <v>79</v>
      </c>
      <c r="M42" s="41" t="s">
        <v>79</v>
      </c>
      <c r="N42" s="178" t="s">
        <v>919</v>
      </c>
    </row>
    <row r="43" spans="1:14" ht="95.25" thickBot="1" x14ac:dyDescent="0.3">
      <c r="A43" s="674" t="s">
        <v>924</v>
      </c>
      <c r="B43" s="749"/>
      <c r="C43" s="757"/>
      <c r="D43" s="708" t="s">
        <v>110</v>
      </c>
      <c r="E43" s="708" t="s">
        <v>926</v>
      </c>
      <c r="F43" s="708" t="s">
        <v>570</v>
      </c>
      <c r="G43" s="708" t="s">
        <v>925</v>
      </c>
      <c r="H43" s="59" t="s">
        <v>292</v>
      </c>
      <c r="I43" s="708" t="s">
        <v>921</v>
      </c>
      <c r="J43" s="460"/>
      <c r="K43" s="460" t="s">
        <v>79</v>
      </c>
      <c r="L43" s="460" t="s">
        <v>79</v>
      </c>
      <c r="M43" s="460" t="s">
        <v>79</v>
      </c>
      <c r="N43" s="178" t="s">
        <v>919</v>
      </c>
    </row>
    <row r="44" spans="1:14" ht="315.75" customHeight="1" x14ac:dyDescent="0.25">
      <c r="A44" s="674" t="s">
        <v>924</v>
      </c>
      <c r="B44" s="749"/>
      <c r="C44" s="757"/>
      <c r="D44" s="41" t="s">
        <v>293</v>
      </c>
      <c r="E44" s="41" t="s">
        <v>923</v>
      </c>
      <c r="F44" s="41" t="s">
        <v>922</v>
      </c>
      <c r="G44" s="41" t="s">
        <v>2848</v>
      </c>
      <c r="H44" s="385" t="s">
        <v>111</v>
      </c>
      <c r="I44" s="41" t="s">
        <v>921</v>
      </c>
      <c r="J44" s="711" t="s">
        <v>920</v>
      </c>
      <c r="K44" s="41" t="s">
        <v>79</v>
      </c>
      <c r="L44" s="243"/>
      <c r="M44" s="41" t="s">
        <v>2846</v>
      </c>
      <c r="N44" s="178" t="s">
        <v>919</v>
      </c>
    </row>
    <row r="45" spans="1:14" ht="20.25" customHeight="1" x14ac:dyDescent="0.25">
      <c r="A45" s="758" t="s">
        <v>918</v>
      </c>
      <c r="B45" s="759"/>
      <c r="C45" s="759"/>
      <c r="D45" s="759"/>
      <c r="E45" s="759"/>
      <c r="F45" s="759"/>
      <c r="G45" s="759"/>
      <c r="H45" s="759"/>
      <c r="I45" s="759"/>
      <c r="J45" s="759"/>
      <c r="K45" s="760"/>
      <c r="L45" s="444"/>
      <c r="M45" s="444"/>
      <c r="N45" s="444"/>
    </row>
    <row r="46" spans="1:14" ht="115.5" x14ac:dyDescent="0.25">
      <c r="A46" s="674" t="s">
        <v>321</v>
      </c>
      <c r="B46" s="748" t="s">
        <v>917</v>
      </c>
      <c r="C46" s="757" t="s">
        <v>916</v>
      </c>
      <c r="D46" s="674" t="s">
        <v>9</v>
      </c>
      <c r="E46" s="674" t="s">
        <v>915</v>
      </c>
      <c r="F46" s="674" t="s">
        <v>323</v>
      </c>
      <c r="G46" s="674" t="s">
        <v>2849</v>
      </c>
      <c r="H46" s="361" t="s">
        <v>143</v>
      </c>
      <c r="I46" s="674" t="s">
        <v>912</v>
      </c>
      <c r="J46" s="366"/>
      <c r="K46" s="674" t="s">
        <v>909</v>
      </c>
      <c r="L46" s="78"/>
      <c r="M46" s="141" t="s">
        <v>908</v>
      </c>
      <c r="N46" s="141" t="s">
        <v>907</v>
      </c>
    </row>
    <row r="47" spans="1:14" ht="99" x14ac:dyDescent="0.25">
      <c r="A47" s="674" t="s">
        <v>321</v>
      </c>
      <c r="B47" s="749"/>
      <c r="C47" s="757"/>
      <c r="D47" s="674" t="s">
        <v>10</v>
      </c>
      <c r="E47" s="674" t="s">
        <v>914</v>
      </c>
      <c r="F47" s="674" t="s">
        <v>498</v>
      </c>
      <c r="G47" s="674" t="s">
        <v>913</v>
      </c>
      <c r="H47" s="361" t="s">
        <v>144</v>
      </c>
      <c r="I47" s="674" t="s">
        <v>912</v>
      </c>
      <c r="J47" s="366"/>
      <c r="K47" s="674" t="s">
        <v>909</v>
      </c>
      <c r="L47" s="78"/>
      <c r="M47" s="141" t="s">
        <v>908</v>
      </c>
      <c r="N47" s="141" t="s">
        <v>907</v>
      </c>
    </row>
    <row r="48" spans="1:14" ht="99" x14ac:dyDescent="0.25">
      <c r="A48" s="674" t="s">
        <v>321</v>
      </c>
      <c r="B48" s="749"/>
      <c r="C48" s="757"/>
      <c r="D48" s="674" t="s">
        <v>33</v>
      </c>
      <c r="E48" s="674" t="s">
        <v>2850</v>
      </c>
      <c r="F48" s="674" t="s">
        <v>498</v>
      </c>
      <c r="G48" s="674" t="s">
        <v>911</v>
      </c>
      <c r="H48" s="361" t="s">
        <v>145</v>
      </c>
      <c r="I48" s="674" t="s">
        <v>910</v>
      </c>
      <c r="J48" s="366"/>
      <c r="K48" s="674" t="s">
        <v>909</v>
      </c>
      <c r="L48" s="78"/>
      <c r="M48" s="141" t="s">
        <v>908</v>
      </c>
      <c r="N48" s="141" t="s">
        <v>907</v>
      </c>
    </row>
    <row r="49" spans="1:14" ht="83.25" thickBot="1" x14ac:dyDescent="0.3">
      <c r="A49" s="674" t="s">
        <v>321</v>
      </c>
      <c r="B49" s="749"/>
      <c r="C49" s="757"/>
      <c r="D49" s="674" t="s">
        <v>146</v>
      </c>
      <c r="E49" s="674" t="s">
        <v>906</v>
      </c>
      <c r="F49" s="674" t="s">
        <v>323</v>
      </c>
      <c r="G49" s="674" t="s">
        <v>2851</v>
      </c>
      <c r="H49" s="361" t="s">
        <v>337</v>
      </c>
      <c r="I49" s="674" t="s">
        <v>905</v>
      </c>
      <c r="J49" s="366"/>
      <c r="K49" s="674"/>
      <c r="L49" s="78"/>
      <c r="M49" s="141"/>
      <c r="N49" s="141" t="s">
        <v>904</v>
      </c>
    </row>
    <row r="50" spans="1:14" ht="142.5" thickBot="1" x14ac:dyDescent="0.3">
      <c r="A50" s="674" t="s">
        <v>362</v>
      </c>
      <c r="B50" s="749"/>
      <c r="C50" s="757"/>
      <c r="D50" s="674" t="s">
        <v>146</v>
      </c>
      <c r="E50" s="386" t="s">
        <v>903</v>
      </c>
      <c r="F50" s="386" t="s">
        <v>323</v>
      </c>
      <c r="G50" s="41" t="s">
        <v>902</v>
      </c>
      <c r="H50" s="387">
        <f>(10*38*20)+(10*38)+(4*38)</f>
        <v>8132</v>
      </c>
      <c r="I50" s="386" t="s">
        <v>359</v>
      </c>
      <c r="J50" s="388" t="s">
        <v>821</v>
      </c>
      <c r="K50" s="386" t="s">
        <v>820</v>
      </c>
      <c r="L50" s="176"/>
      <c r="M50" s="177"/>
      <c r="N50" s="178" t="s">
        <v>898</v>
      </c>
    </row>
    <row r="51" spans="1:14" ht="237" customHeight="1" thickBot="1" x14ac:dyDescent="0.3">
      <c r="A51" s="674" t="s">
        <v>362</v>
      </c>
      <c r="B51" s="749"/>
      <c r="C51" s="757"/>
      <c r="D51" s="674" t="s">
        <v>301</v>
      </c>
      <c r="E51" s="41" t="s">
        <v>901</v>
      </c>
      <c r="F51" s="386" t="s">
        <v>323</v>
      </c>
      <c r="G51" s="41" t="s">
        <v>2852</v>
      </c>
      <c r="H51" s="387">
        <f>(15*38*20)+(20*38)</f>
        <v>12160</v>
      </c>
      <c r="I51" s="386" t="s">
        <v>359</v>
      </c>
      <c r="J51" s="388" t="s">
        <v>821</v>
      </c>
      <c r="K51" s="386" t="s">
        <v>820</v>
      </c>
      <c r="L51" s="176"/>
      <c r="M51" s="177"/>
      <c r="N51" s="178" t="s">
        <v>898</v>
      </c>
    </row>
    <row r="52" spans="1:14" ht="141.75" x14ac:dyDescent="0.25">
      <c r="A52" s="674" t="s">
        <v>362</v>
      </c>
      <c r="B52" s="749"/>
      <c r="C52" s="757"/>
      <c r="D52" s="674" t="s">
        <v>302</v>
      </c>
      <c r="E52" s="41" t="s">
        <v>900</v>
      </c>
      <c r="F52" s="386" t="s">
        <v>323</v>
      </c>
      <c r="G52" s="41" t="s">
        <v>899</v>
      </c>
      <c r="H52" s="387">
        <f>2*20*38</f>
        <v>1520</v>
      </c>
      <c r="I52" s="386" t="s">
        <v>359</v>
      </c>
      <c r="J52" s="388" t="s">
        <v>821</v>
      </c>
      <c r="K52" s="386" t="s">
        <v>820</v>
      </c>
      <c r="L52" s="176"/>
      <c r="M52" s="177"/>
      <c r="N52" s="178" t="s">
        <v>898</v>
      </c>
    </row>
    <row r="53" spans="1:14" ht="409.5" x14ac:dyDescent="0.25">
      <c r="A53" s="674" t="s">
        <v>417</v>
      </c>
      <c r="B53" s="749"/>
      <c r="C53" s="757"/>
      <c r="D53" s="90" t="s">
        <v>303</v>
      </c>
      <c r="E53" s="41" t="s">
        <v>897</v>
      </c>
      <c r="F53" s="41" t="s">
        <v>323</v>
      </c>
      <c r="G53" s="41" t="s">
        <v>896</v>
      </c>
      <c r="H53" s="41" t="s">
        <v>895</v>
      </c>
      <c r="I53" s="41" t="s">
        <v>894</v>
      </c>
      <c r="J53" s="41" t="s">
        <v>893</v>
      </c>
      <c r="K53" s="41"/>
      <c r="L53" s="41" t="s">
        <v>892</v>
      </c>
      <c r="M53" s="41"/>
      <c r="N53" s="185" t="s">
        <v>891</v>
      </c>
    </row>
    <row r="54" spans="1:14" ht="165" x14ac:dyDescent="0.25">
      <c r="A54" s="674" t="s">
        <v>843</v>
      </c>
      <c r="B54" s="749"/>
      <c r="C54" s="757"/>
      <c r="D54" s="90" t="s">
        <v>304</v>
      </c>
      <c r="E54" s="90" t="s">
        <v>890</v>
      </c>
      <c r="F54" s="90" t="s">
        <v>889</v>
      </c>
      <c r="G54" s="90" t="s">
        <v>888</v>
      </c>
      <c r="H54" s="252" t="s">
        <v>887</v>
      </c>
      <c r="I54" s="90" t="s">
        <v>2853</v>
      </c>
      <c r="J54" s="365" t="s">
        <v>886</v>
      </c>
      <c r="K54" s="90"/>
      <c r="L54" s="254"/>
      <c r="M54" s="254"/>
      <c r="N54" s="90" t="s">
        <v>885</v>
      </c>
    </row>
    <row r="55" spans="1:14" ht="252" x14ac:dyDescent="0.25">
      <c r="A55" s="674" t="s">
        <v>417</v>
      </c>
      <c r="B55" s="748" t="s">
        <v>884</v>
      </c>
      <c r="C55" s="750" t="s">
        <v>883</v>
      </c>
      <c r="D55" s="41" t="s">
        <v>168</v>
      </c>
      <c r="E55" s="41" t="s">
        <v>882</v>
      </c>
      <c r="F55" s="41" t="s">
        <v>323</v>
      </c>
      <c r="G55" s="41" t="s">
        <v>881</v>
      </c>
      <c r="H55" s="41" t="s">
        <v>337</v>
      </c>
      <c r="I55" s="41" t="s">
        <v>880</v>
      </c>
      <c r="J55" s="575" t="s">
        <v>873</v>
      </c>
      <c r="K55" s="41"/>
      <c r="L55" s="41" t="s">
        <v>859</v>
      </c>
      <c r="M55" s="41"/>
      <c r="N55" s="185" t="s">
        <v>877</v>
      </c>
    </row>
    <row r="56" spans="1:14" ht="252" x14ac:dyDescent="0.25">
      <c r="A56" s="674" t="s">
        <v>417</v>
      </c>
      <c r="B56" s="749"/>
      <c r="C56" s="751"/>
      <c r="D56" s="41" t="s">
        <v>169</v>
      </c>
      <c r="E56" s="41" t="s">
        <v>879</v>
      </c>
      <c r="F56" s="41" t="s">
        <v>323</v>
      </c>
      <c r="G56" s="41" t="s">
        <v>878</v>
      </c>
      <c r="H56" s="41" t="s">
        <v>337</v>
      </c>
      <c r="I56" s="41" t="s">
        <v>2854</v>
      </c>
      <c r="J56" s="41" t="s">
        <v>873</v>
      </c>
      <c r="K56" s="41"/>
      <c r="L56" s="41" t="s">
        <v>859</v>
      </c>
      <c r="M56" s="41"/>
      <c r="N56" s="185" t="s">
        <v>877</v>
      </c>
    </row>
    <row r="57" spans="1:14" ht="78.75" x14ac:dyDescent="0.25">
      <c r="A57" s="674" t="s">
        <v>417</v>
      </c>
      <c r="B57" s="749"/>
      <c r="C57" s="751"/>
      <c r="D57" s="41" t="s">
        <v>170</v>
      </c>
      <c r="E57" s="41" t="s">
        <v>876</v>
      </c>
      <c r="F57" s="41" t="s">
        <v>482</v>
      </c>
      <c r="G57" s="41" t="s">
        <v>2855</v>
      </c>
      <c r="H57" s="41" t="s">
        <v>337</v>
      </c>
      <c r="I57" s="41" t="s">
        <v>771</v>
      </c>
      <c r="J57" s="41" t="s">
        <v>873</v>
      </c>
      <c r="K57" s="41"/>
      <c r="L57" s="41"/>
      <c r="M57" s="41"/>
      <c r="N57" s="41" t="s">
        <v>875</v>
      </c>
    </row>
    <row r="58" spans="1:14" ht="220.5" customHeight="1" x14ac:dyDescent="0.25">
      <c r="A58" s="674" t="s">
        <v>417</v>
      </c>
      <c r="B58" s="749"/>
      <c r="C58" s="751"/>
      <c r="D58" s="41" t="s">
        <v>171</v>
      </c>
      <c r="E58" s="184" t="s">
        <v>2856</v>
      </c>
      <c r="F58" s="41" t="s">
        <v>323</v>
      </c>
      <c r="G58" s="184" t="s">
        <v>874</v>
      </c>
      <c r="H58" s="184">
        <v>200000</v>
      </c>
      <c r="I58" s="41" t="s">
        <v>771</v>
      </c>
      <c r="J58" s="184" t="s">
        <v>873</v>
      </c>
      <c r="K58" s="184"/>
      <c r="L58" s="184"/>
      <c r="M58" s="184"/>
      <c r="N58" s="185" t="s">
        <v>2857</v>
      </c>
    </row>
    <row r="59" spans="1:14" ht="252" x14ac:dyDescent="0.25">
      <c r="A59" s="674" t="s">
        <v>417</v>
      </c>
      <c r="B59" s="749"/>
      <c r="C59" s="751"/>
      <c r="D59" s="41" t="s">
        <v>172</v>
      </c>
      <c r="E59" s="41" t="s">
        <v>2858</v>
      </c>
      <c r="F59" s="41" t="s">
        <v>323</v>
      </c>
      <c r="G59" s="41" t="s">
        <v>2859</v>
      </c>
      <c r="H59" s="41" t="s">
        <v>337</v>
      </c>
      <c r="I59" s="41" t="s">
        <v>872</v>
      </c>
      <c r="J59" s="41" t="s">
        <v>860</v>
      </c>
      <c r="K59" s="41"/>
      <c r="L59" s="41" t="s">
        <v>859</v>
      </c>
      <c r="M59" s="41"/>
      <c r="N59" s="185" t="s">
        <v>871</v>
      </c>
    </row>
    <row r="60" spans="1:14" ht="110.25" x14ac:dyDescent="0.25">
      <c r="A60" s="674" t="s">
        <v>417</v>
      </c>
      <c r="B60" s="749"/>
      <c r="C60" s="751"/>
      <c r="D60" s="41" t="s">
        <v>173</v>
      </c>
      <c r="E60" s="41" t="s">
        <v>870</v>
      </c>
      <c r="F60" s="41" t="s">
        <v>323</v>
      </c>
      <c r="G60" s="41" t="s">
        <v>869</v>
      </c>
      <c r="H60" s="41" t="s">
        <v>337</v>
      </c>
      <c r="I60" s="41" t="s">
        <v>868</v>
      </c>
      <c r="J60" s="41"/>
      <c r="K60" s="41"/>
      <c r="L60" s="243"/>
      <c r="M60" s="243"/>
      <c r="N60" s="389" t="s">
        <v>858</v>
      </c>
    </row>
    <row r="61" spans="1:14" ht="110.25" x14ac:dyDescent="0.25">
      <c r="A61" s="674" t="s">
        <v>417</v>
      </c>
      <c r="B61" s="749"/>
      <c r="C61" s="751"/>
      <c r="D61" s="41" t="s">
        <v>174</v>
      </c>
      <c r="E61" s="41" t="s">
        <v>2860</v>
      </c>
      <c r="F61" s="41" t="s">
        <v>354</v>
      </c>
      <c r="G61" s="41" t="s">
        <v>867</v>
      </c>
      <c r="H61" s="41" t="s">
        <v>337</v>
      </c>
      <c r="I61" s="41" t="s">
        <v>861</v>
      </c>
      <c r="J61" s="41" t="s">
        <v>864</v>
      </c>
      <c r="K61" s="41"/>
      <c r="L61" s="41" t="s">
        <v>859</v>
      </c>
      <c r="M61" s="41"/>
      <c r="N61" s="389" t="s">
        <v>858</v>
      </c>
    </row>
    <row r="62" spans="1:14" ht="110.25" x14ac:dyDescent="0.25">
      <c r="A62" s="674" t="s">
        <v>417</v>
      </c>
      <c r="B62" s="749"/>
      <c r="C62" s="751"/>
      <c r="D62" s="41" t="s">
        <v>175</v>
      </c>
      <c r="E62" s="41" t="s">
        <v>866</v>
      </c>
      <c r="F62" s="41" t="s">
        <v>809</v>
      </c>
      <c r="G62" s="41" t="s">
        <v>865</v>
      </c>
      <c r="H62" s="41" t="s">
        <v>337</v>
      </c>
      <c r="I62" s="41" t="s">
        <v>861</v>
      </c>
      <c r="J62" s="41" t="s">
        <v>864</v>
      </c>
      <c r="K62" s="41"/>
      <c r="L62" s="41"/>
      <c r="M62" s="41"/>
      <c r="N62" s="389" t="s">
        <v>858</v>
      </c>
    </row>
    <row r="63" spans="1:14" ht="126" x14ac:dyDescent="0.25">
      <c r="A63" s="674" t="s">
        <v>417</v>
      </c>
      <c r="B63" s="749"/>
      <c r="C63" s="751"/>
      <c r="D63" s="41" t="s">
        <v>176</v>
      </c>
      <c r="E63" s="41" t="s">
        <v>863</v>
      </c>
      <c r="F63" s="41" t="s">
        <v>334</v>
      </c>
      <c r="G63" s="41" t="s">
        <v>862</v>
      </c>
      <c r="H63" s="41" t="s">
        <v>337</v>
      </c>
      <c r="I63" s="41" t="s">
        <v>861</v>
      </c>
      <c r="J63" s="41" t="s">
        <v>860</v>
      </c>
      <c r="K63" s="41"/>
      <c r="L63" s="41" t="s">
        <v>859</v>
      </c>
      <c r="M63" s="41"/>
      <c r="N63" s="389" t="s">
        <v>858</v>
      </c>
    </row>
    <row r="64" spans="1:14" ht="110.25" x14ac:dyDescent="0.25">
      <c r="A64" s="674" t="s">
        <v>417</v>
      </c>
      <c r="B64" s="749"/>
      <c r="C64" s="751"/>
      <c r="D64" s="41" t="s">
        <v>177</v>
      </c>
      <c r="E64" s="41" t="s">
        <v>857</v>
      </c>
      <c r="F64" s="41" t="s">
        <v>570</v>
      </c>
      <c r="G64" s="41" t="s">
        <v>856</v>
      </c>
      <c r="H64" s="41" t="s">
        <v>337</v>
      </c>
      <c r="I64" s="41" t="s">
        <v>855</v>
      </c>
      <c r="J64" s="41" t="s">
        <v>854</v>
      </c>
      <c r="K64" s="41"/>
      <c r="L64" s="41"/>
      <c r="M64" s="41"/>
      <c r="N64" s="41" t="s">
        <v>742</v>
      </c>
    </row>
    <row r="65" spans="1:14" ht="132" x14ac:dyDescent="0.25">
      <c r="A65" s="674" t="s">
        <v>843</v>
      </c>
      <c r="B65" s="749"/>
      <c r="C65" s="751"/>
      <c r="D65" s="41" t="s">
        <v>243</v>
      </c>
      <c r="E65" s="90" t="s">
        <v>853</v>
      </c>
      <c r="F65" s="674" t="s">
        <v>323</v>
      </c>
      <c r="G65" s="90" t="s">
        <v>852</v>
      </c>
      <c r="H65" s="361" t="s">
        <v>851</v>
      </c>
      <c r="I65" s="674"/>
      <c r="J65" s="674" t="s">
        <v>369</v>
      </c>
      <c r="K65" s="674"/>
      <c r="L65" s="78"/>
      <c r="M65" s="78"/>
      <c r="N65" s="141" t="s">
        <v>850</v>
      </c>
    </row>
    <row r="66" spans="1:14" ht="165" x14ac:dyDescent="0.25">
      <c r="A66" s="674" t="s">
        <v>331</v>
      </c>
      <c r="B66" s="749"/>
      <c r="C66" s="751"/>
      <c r="D66" s="41" t="s">
        <v>248</v>
      </c>
      <c r="E66" s="674" t="s">
        <v>849</v>
      </c>
      <c r="F66" s="674" t="s">
        <v>323</v>
      </c>
      <c r="G66" s="90" t="s">
        <v>848</v>
      </c>
      <c r="H66" s="726">
        <v>2300000</v>
      </c>
      <c r="I66" s="674" t="s">
        <v>847</v>
      </c>
      <c r="J66" s="366" t="s">
        <v>846</v>
      </c>
      <c r="K66" s="674"/>
      <c r="L66" s="270"/>
      <c r="M66" s="270"/>
      <c r="N66" s="674" t="s">
        <v>845</v>
      </c>
    </row>
    <row r="67" spans="1:14" ht="198" x14ac:dyDescent="0.25">
      <c r="A67" s="674" t="s">
        <v>331</v>
      </c>
      <c r="B67" s="749"/>
      <c r="C67" s="751"/>
      <c r="D67" s="41" t="s">
        <v>249</v>
      </c>
      <c r="E67" s="674" t="s">
        <v>2861</v>
      </c>
      <c r="F67" s="674" t="s">
        <v>323</v>
      </c>
      <c r="G67" s="674" t="s">
        <v>2862</v>
      </c>
      <c r="H67" s="390">
        <v>18000</v>
      </c>
      <c r="I67" s="674" t="s">
        <v>811</v>
      </c>
      <c r="J67" s="366" t="s">
        <v>844</v>
      </c>
      <c r="K67" s="674"/>
      <c r="L67" s="270"/>
      <c r="M67" s="270"/>
      <c r="N67" s="674" t="s">
        <v>2863</v>
      </c>
    </row>
    <row r="68" spans="1:14" ht="330" x14ac:dyDescent="0.25">
      <c r="A68" s="674" t="s">
        <v>843</v>
      </c>
      <c r="B68" s="671" t="s">
        <v>842</v>
      </c>
      <c r="C68" s="740" t="s">
        <v>2984</v>
      </c>
      <c r="D68" s="674" t="s">
        <v>22</v>
      </c>
      <c r="E68" s="90" t="s">
        <v>841</v>
      </c>
      <c r="F68" s="90" t="s">
        <v>840</v>
      </c>
      <c r="G68" s="90" t="s">
        <v>839</v>
      </c>
      <c r="H68" s="252" t="s">
        <v>838</v>
      </c>
      <c r="I68" s="90" t="s">
        <v>837</v>
      </c>
      <c r="J68" s="365" t="s">
        <v>836</v>
      </c>
      <c r="K68" s="90" t="s">
        <v>2864</v>
      </c>
      <c r="L68" s="254"/>
      <c r="M68" s="90" t="s">
        <v>835</v>
      </c>
      <c r="N68" s="90" t="s">
        <v>834</v>
      </c>
    </row>
    <row r="69" spans="1:14" ht="99" x14ac:dyDescent="0.25">
      <c r="A69" s="674" t="s">
        <v>321</v>
      </c>
      <c r="B69" s="761" t="s">
        <v>833</v>
      </c>
      <c r="C69" s="757" t="s">
        <v>832</v>
      </c>
      <c r="D69" s="674" t="s">
        <v>15</v>
      </c>
      <c r="E69" s="90" t="s">
        <v>831</v>
      </c>
      <c r="F69" s="90" t="s">
        <v>323</v>
      </c>
      <c r="G69" s="90" t="s">
        <v>830</v>
      </c>
      <c r="H69" s="252" t="s">
        <v>829</v>
      </c>
      <c r="I69" s="90" t="s">
        <v>828</v>
      </c>
      <c r="J69" s="365" t="s">
        <v>827</v>
      </c>
      <c r="K69" s="90"/>
      <c r="L69" s="254"/>
      <c r="M69" s="254"/>
      <c r="N69" s="90" t="s">
        <v>826</v>
      </c>
    </row>
    <row r="70" spans="1:14" ht="189" x14ac:dyDescent="0.25">
      <c r="A70" s="674" t="s">
        <v>362</v>
      </c>
      <c r="B70" s="761"/>
      <c r="C70" s="757"/>
      <c r="D70" s="674" t="s">
        <v>16</v>
      </c>
      <c r="E70" s="386" t="s">
        <v>825</v>
      </c>
      <c r="F70" s="386" t="s">
        <v>809</v>
      </c>
      <c r="G70" s="41" t="s">
        <v>824</v>
      </c>
      <c r="H70" s="387">
        <f>4*450</f>
        <v>1800</v>
      </c>
      <c r="I70" s="386" t="s">
        <v>359</v>
      </c>
      <c r="J70" s="388" t="s">
        <v>821</v>
      </c>
      <c r="K70" s="386" t="s">
        <v>820</v>
      </c>
      <c r="L70" s="176"/>
      <c r="M70" s="177"/>
      <c r="N70" s="176" t="s">
        <v>819</v>
      </c>
    </row>
    <row r="71" spans="1:14" ht="148.5" customHeight="1" x14ac:dyDescent="0.25">
      <c r="A71" s="674" t="s">
        <v>362</v>
      </c>
      <c r="B71" s="761"/>
      <c r="C71" s="757"/>
      <c r="D71" s="674" t="s">
        <v>23</v>
      </c>
      <c r="E71" s="386" t="s">
        <v>823</v>
      </c>
      <c r="F71" s="386" t="s">
        <v>323</v>
      </c>
      <c r="G71" s="41" t="s">
        <v>822</v>
      </c>
      <c r="H71" s="387">
        <f>(30*12*38)</f>
        <v>13680</v>
      </c>
      <c r="I71" s="386" t="s">
        <v>359</v>
      </c>
      <c r="J71" s="388" t="s">
        <v>821</v>
      </c>
      <c r="K71" s="386" t="s">
        <v>820</v>
      </c>
      <c r="L71" s="176"/>
      <c r="M71" s="177"/>
      <c r="N71" s="176" t="s">
        <v>819</v>
      </c>
    </row>
    <row r="72" spans="1:14" ht="132" x14ac:dyDescent="0.25">
      <c r="A72" s="674" t="s">
        <v>811</v>
      </c>
      <c r="B72" s="761"/>
      <c r="C72" s="757"/>
      <c r="D72" s="674" t="s">
        <v>159</v>
      </c>
      <c r="E72" s="674" t="s">
        <v>2865</v>
      </c>
      <c r="F72" s="386" t="s">
        <v>323</v>
      </c>
      <c r="G72" s="674" t="s">
        <v>2866</v>
      </c>
      <c r="H72" s="361" t="s">
        <v>160</v>
      </c>
      <c r="I72" s="674"/>
      <c r="J72" s="366" t="s">
        <v>805</v>
      </c>
      <c r="K72" s="674"/>
      <c r="L72" s="78" t="s">
        <v>804</v>
      </c>
      <c r="M72" s="78"/>
      <c r="N72" s="141" t="s">
        <v>803</v>
      </c>
    </row>
    <row r="73" spans="1:14" ht="165" x14ac:dyDescent="0.25">
      <c r="A73" s="674" t="s">
        <v>811</v>
      </c>
      <c r="B73" s="761"/>
      <c r="C73" s="757"/>
      <c r="D73" s="674" t="s">
        <v>250</v>
      </c>
      <c r="E73" s="674" t="s">
        <v>2867</v>
      </c>
      <c r="F73" s="674" t="s">
        <v>818</v>
      </c>
      <c r="G73" s="90" t="s">
        <v>817</v>
      </c>
      <c r="H73" s="361" t="s">
        <v>161</v>
      </c>
      <c r="I73" s="674" t="s">
        <v>816</v>
      </c>
      <c r="J73" s="366" t="s">
        <v>805</v>
      </c>
      <c r="K73" s="674"/>
      <c r="L73" s="78" t="s">
        <v>815</v>
      </c>
      <c r="M73" s="78"/>
      <c r="N73" s="141" t="s">
        <v>803</v>
      </c>
    </row>
    <row r="74" spans="1:14" ht="82.5" x14ac:dyDescent="0.25">
      <c r="A74" s="674" t="s">
        <v>811</v>
      </c>
      <c r="B74" s="761"/>
      <c r="C74" s="757"/>
      <c r="D74" s="674" t="s">
        <v>251</v>
      </c>
      <c r="E74" s="674" t="s">
        <v>814</v>
      </c>
      <c r="F74" s="386" t="s">
        <v>323</v>
      </c>
      <c r="G74" s="674" t="s">
        <v>813</v>
      </c>
      <c r="H74" s="361" t="s">
        <v>812</v>
      </c>
      <c r="I74" s="674" t="s">
        <v>811</v>
      </c>
      <c r="J74" s="366" t="s">
        <v>805</v>
      </c>
      <c r="K74" s="674"/>
      <c r="L74" s="78" t="s">
        <v>804</v>
      </c>
      <c r="M74" s="78"/>
      <c r="N74" s="141" t="s">
        <v>803</v>
      </c>
    </row>
    <row r="75" spans="1:14" ht="82.5" x14ac:dyDescent="0.25">
      <c r="A75" s="674" t="s">
        <v>811</v>
      </c>
      <c r="B75" s="761"/>
      <c r="C75" s="757"/>
      <c r="D75" s="674" t="s">
        <v>252</v>
      </c>
      <c r="E75" s="674" t="s">
        <v>810</v>
      </c>
      <c r="F75" s="674" t="s">
        <v>809</v>
      </c>
      <c r="G75" s="40" t="s">
        <v>808</v>
      </c>
      <c r="H75" s="361" t="s">
        <v>807</v>
      </c>
      <c r="I75" s="674" t="s">
        <v>806</v>
      </c>
      <c r="J75" s="366" t="s">
        <v>805</v>
      </c>
      <c r="K75" s="674"/>
      <c r="L75" s="78" t="s">
        <v>804</v>
      </c>
      <c r="M75" s="78"/>
      <c r="N75" s="141" t="s">
        <v>803</v>
      </c>
    </row>
    <row r="76" spans="1:14" ht="99" customHeight="1" thickBot="1" x14ac:dyDescent="0.3">
      <c r="A76" s="674" t="s">
        <v>417</v>
      </c>
      <c r="B76" s="761"/>
      <c r="C76" s="757"/>
      <c r="D76" s="674" t="s">
        <v>253</v>
      </c>
      <c r="E76" s="41" t="s">
        <v>802</v>
      </c>
      <c r="F76" s="391" t="s">
        <v>379</v>
      </c>
      <c r="G76" s="41" t="s">
        <v>801</v>
      </c>
      <c r="H76" s="41" t="s">
        <v>800</v>
      </c>
      <c r="I76" s="41" t="s">
        <v>799</v>
      </c>
      <c r="J76" s="41" t="s">
        <v>798</v>
      </c>
      <c r="K76" s="41"/>
      <c r="L76" s="41" t="s">
        <v>797</v>
      </c>
      <c r="M76" s="41"/>
      <c r="N76" s="185" t="s">
        <v>796</v>
      </c>
    </row>
    <row r="77" spans="1:14" ht="149.25" thickBot="1" x14ac:dyDescent="0.3">
      <c r="A77" s="674" t="s">
        <v>321</v>
      </c>
      <c r="B77" s="761" t="s">
        <v>795</v>
      </c>
      <c r="C77" s="757" t="s">
        <v>794</v>
      </c>
      <c r="D77" s="674" t="s">
        <v>31</v>
      </c>
      <c r="E77" s="110" t="s">
        <v>793</v>
      </c>
      <c r="F77" s="86" t="s">
        <v>334</v>
      </c>
      <c r="G77" s="677" t="s">
        <v>655</v>
      </c>
      <c r="H77" s="216"/>
      <c r="I77" s="216" t="s">
        <v>792</v>
      </c>
      <c r="J77" s="216"/>
      <c r="K77" s="216"/>
      <c r="L77" s="448"/>
      <c r="M77" s="78"/>
      <c r="N77" s="216" t="s">
        <v>791</v>
      </c>
    </row>
    <row r="78" spans="1:14" ht="267.75" x14ac:dyDescent="0.25">
      <c r="A78" s="674" t="s">
        <v>417</v>
      </c>
      <c r="B78" s="761"/>
      <c r="C78" s="757"/>
      <c r="D78" s="674" t="s">
        <v>32</v>
      </c>
      <c r="E78" s="41" t="s">
        <v>790</v>
      </c>
      <c r="F78" s="41" t="s">
        <v>498</v>
      </c>
      <c r="G78" s="41" t="s">
        <v>789</v>
      </c>
      <c r="H78" s="41" t="s">
        <v>337</v>
      </c>
      <c r="I78" s="41" t="s">
        <v>788</v>
      </c>
      <c r="J78" s="41" t="s">
        <v>785</v>
      </c>
      <c r="K78" s="41"/>
      <c r="L78" s="41"/>
      <c r="M78" s="41"/>
      <c r="N78" s="41" t="s">
        <v>784</v>
      </c>
    </row>
    <row r="79" spans="1:14" ht="267.75" x14ac:dyDescent="0.25">
      <c r="A79" s="674" t="s">
        <v>417</v>
      </c>
      <c r="B79" s="761"/>
      <c r="C79" s="757"/>
      <c r="D79" s="674" t="s">
        <v>34</v>
      </c>
      <c r="E79" s="41" t="s">
        <v>787</v>
      </c>
      <c r="F79" s="41" t="s">
        <v>570</v>
      </c>
      <c r="G79" s="41" t="s">
        <v>786</v>
      </c>
      <c r="H79" s="41" t="s">
        <v>337</v>
      </c>
      <c r="I79" s="41" t="s">
        <v>788</v>
      </c>
      <c r="J79" s="41" t="s">
        <v>785</v>
      </c>
      <c r="K79" s="41"/>
      <c r="L79" s="41"/>
      <c r="M79" s="41"/>
      <c r="N79" s="41" t="s">
        <v>784</v>
      </c>
    </row>
    <row r="80" spans="1:14" ht="189" x14ac:dyDescent="0.25">
      <c r="A80" s="674" t="s">
        <v>417</v>
      </c>
      <c r="B80" s="761"/>
      <c r="C80" s="757"/>
      <c r="D80" s="674" t="s">
        <v>254</v>
      </c>
      <c r="E80" s="41" t="s">
        <v>783</v>
      </c>
      <c r="F80" s="41" t="s">
        <v>379</v>
      </c>
      <c r="G80" s="41" t="s">
        <v>782</v>
      </c>
      <c r="H80" s="41" t="s">
        <v>337</v>
      </c>
      <c r="I80" s="41" t="s">
        <v>781</v>
      </c>
      <c r="J80" s="41" t="s">
        <v>780</v>
      </c>
      <c r="K80" s="41" t="s">
        <v>779</v>
      </c>
      <c r="L80" s="41" t="s">
        <v>98</v>
      </c>
      <c r="M80" s="243"/>
      <c r="N80" s="185" t="s">
        <v>774</v>
      </c>
    </row>
    <row r="81" spans="1:14" ht="189" x14ac:dyDescent="0.25">
      <c r="A81" s="674" t="s">
        <v>417</v>
      </c>
      <c r="B81" s="761"/>
      <c r="C81" s="757"/>
      <c r="D81" s="674" t="s">
        <v>255</v>
      </c>
      <c r="E81" s="41" t="s">
        <v>778</v>
      </c>
      <c r="F81" s="41" t="s">
        <v>323</v>
      </c>
      <c r="G81" s="41" t="s">
        <v>777</v>
      </c>
      <c r="H81" s="41">
        <v>4500</v>
      </c>
      <c r="I81" s="41" t="s">
        <v>776</v>
      </c>
      <c r="J81" s="41"/>
      <c r="K81" s="41" t="s">
        <v>775</v>
      </c>
      <c r="L81" s="243"/>
      <c r="M81" s="243"/>
      <c r="N81" s="185" t="s">
        <v>774</v>
      </c>
    </row>
    <row r="82" spans="1:14" ht="173.25" x14ac:dyDescent="0.25">
      <c r="A82" s="674" t="s">
        <v>417</v>
      </c>
      <c r="B82" s="761"/>
      <c r="C82" s="757"/>
      <c r="D82" s="674" t="s">
        <v>256</v>
      </c>
      <c r="E82" s="41" t="s">
        <v>773</v>
      </c>
      <c r="F82" s="41" t="s">
        <v>323</v>
      </c>
      <c r="G82" s="41" t="s">
        <v>772</v>
      </c>
      <c r="H82" s="41" t="s">
        <v>337</v>
      </c>
      <c r="I82" s="184" t="s">
        <v>771</v>
      </c>
      <c r="J82" s="41" t="s">
        <v>770</v>
      </c>
      <c r="K82" s="41"/>
      <c r="L82" s="41"/>
      <c r="M82" s="41"/>
      <c r="N82" s="185" t="s">
        <v>769</v>
      </c>
    </row>
    <row r="83" spans="1:14" ht="141.75" x14ac:dyDescent="0.25">
      <c r="A83" s="674" t="s">
        <v>417</v>
      </c>
      <c r="B83" s="761"/>
      <c r="C83" s="757"/>
      <c r="D83" s="674" t="s">
        <v>257</v>
      </c>
      <c r="E83" s="41" t="s">
        <v>768</v>
      </c>
      <c r="F83" s="41" t="s">
        <v>379</v>
      </c>
      <c r="G83" s="41" t="s">
        <v>767</v>
      </c>
      <c r="H83" s="41" t="s">
        <v>337</v>
      </c>
      <c r="I83" s="41" t="s">
        <v>178</v>
      </c>
      <c r="J83" s="41" t="s">
        <v>740</v>
      </c>
      <c r="K83" s="41"/>
      <c r="L83" s="41"/>
      <c r="M83" s="41"/>
      <c r="N83" s="185" t="s">
        <v>2868</v>
      </c>
    </row>
    <row r="84" spans="1:14" ht="141.75" x14ac:dyDescent="0.25">
      <c r="A84" s="674" t="s">
        <v>417</v>
      </c>
      <c r="B84" s="761"/>
      <c r="C84" s="757"/>
      <c r="D84" s="674" t="s">
        <v>258</v>
      </c>
      <c r="E84" s="711" t="s">
        <v>766</v>
      </c>
      <c r="F84" s="41" t="s">
        <v>323</v>
      </c>
      <c r="G84" s="41" t="s">
        <v>765</v>
      </c>
      <c r="H84" s="41" t="s">
        <v>337</v>
      </c>
      <c r="I84" s="41" t="s">
        <v>737</v>
      </c>
      <c r="J84" s="41" t="s">
        <v>764</v>
      </c>
      <c r="K84" s="41"/>
      <c r="L84" s="41"/>
      <c r="M84" s="41"/>
      <c r="N84" s="185" t="s">
        <v>763</v>
      </c>
    </row>
    <row r="85" spans="1:14" ht="63" x14ac:dyDescent="0.25">
      <c r="A85" s="674" t="s">
        <v>417</v>
      </c>
      <c r="B85" s="761"/>
      <c r="C85" s="757"/>
      <c r="D85" s="41" t="s">
        <v>305</v>
      </c>
      <c r="E85" s="41" t="s">
        <v>762</v>
      </c>
      <c r="F85" s="41" t="s">
        <v>323</v>
      </c>
      <c r="G85" s="41" t="s">
        <v>761</v>
      </c>
      <c r="H85" s="184">
        <v>60000</v>
      </c>
      <c r="I85" s="41"/>
      <c r="J85" s="576" t="s">
        <v>760</v>
      </c>
      <c r="K85" s="41"/>
      <c r="L85" s="41"/>
      <c r="M85" s="243"/>
      <c r="N85" s="344" t="s">
        <v>756</v>
      </c>
    </row>
    <row r="86" spans="1:14" ht="47.25" x14ac:dyDescent="0.25">
      <c r="A86" s="674" t="s">
        <v>417</v>
      </c>
      <c r="B86" s="761"/>
      <c r="C86" s="757"/>
      <c r="D86" s="41" t="s">
        <v>306</v>
      </c>
      <c r="E86" s="41" t="s">
        <v>759</v>
      </c>
      <c r="F86" s="41" t="s">
        <v>323</v>
      </c>
      <c r="G86" s="41" t="s">
        <v>758</v>
      </c>
      <c r="H86" s="184">
        <v>8000</v>
      </c>
      <c r="I86" s="41"/>
      <c r="J86" s="576" t="s">
        <v>757</v>
      </c>
      <c r="K86" s="41"/>
      <c r="L86" s="41"/>
      <c r="M86" s="243"/>
      <c r="N86" s="344" t="s">
        <v>756</v>
      </c>
    </row>
    <row r="87" spans="1:14" ht="141.75" customHeight="1" x14ac:dyDescent="0.25">
      <c r="A87" s="674" t="s">
        <v>230</v>
      </c>
      <c r="B87" s="761"/>
      <c r="C87" s="757"/>
      <c r="D87" s="674" t="s">
        <v>307</v>
      </c>
      <c r="E87" s="674" t="s">
        <v>2869</v>
      </c>
      <c r="F87" s="41" t="s">
        <v>323</v>
      </c>
      <c r="G87" s="674" t="s">
        <v>2870</v>
      </c>
      <c r="H87" s="361">
        <v>15000</v>
      </c>
      <c r="I87" s="674" t="s">
        <v>755</v>
      </c>
      <c r="J87" s="574" t="s">
        <v>754</v>
      </c>
      <c r="K87" s="674" t="s">
        <v>753</v>
      </c>
      <c r="L87" s="674" t="s">
        <v>752</v>
      </c>
      <c r="M87" s="674" t="s">
        <v>751</v>
      </c>
      <c r="N87" s="141" t="s">
        <v>2871</v>
      </c>
    </row>
    <row r="88" spans="1:14" ht="126" x14ac:dyDescent="0.25">
      <c r="A88" s="674" t="s">
        <v>417</v>
      </c>
      <c r="B88" s="761" t="s">
        <v>750</v>
      </c>
      <c r="C88" s="757" t="s">
        <v>749</v>
      </c>
      <c r="D88" s="41" t="s">
        <v>179</v>
      </c>
      <c r="E88" s="41" t="s">
        <v>748</v>
      </c>
      <c r="F88" s="41" t="s">
        <v>570</v>
      </c>
      <c r="G88" s="41" t="s">
        <v>747</v>
      </c>
      <c r="H88" s="41" t="s">
        <v>337</v>
      </c>
      <c r="I88" s="41" t="s">
        <v>743</v>
      </c>
      <c r="J88" s="575" t="s">
        <v>746</v>
      </c>
      <c r="K88" s="41"/>
      <c r="L88" s="41" t="s">
        <v>736</v>
      </c>
      <c r="M88" s="41"/>
      <c r="N88" s="185" t="s">
        <v>742</v>
      </c>
    </row>
    <row r="89" spans="1:14" ht="110.25" x14ac:dyDescent="0.25">
      <c r="A89" s="674" t="s">
        <v>417</v>
      </c>
      <c r="B89" s="761"/>
      <c r="C89" s="757"/>
      <c r="D89" s="41" t="s">
        <v>180</v>
      </c>
      <c r="E89" s="41" t="s">
        <v>745</v>
      </c>
      <c r="F89" s="41" t="s">
        <v>379</v>
      </c>
      <c r="G89" s="41" t="s">
        <v>744</v>
      </c>
      <c r="H89" s="41" t="s">
        <v>337</v>
      </c>
      <c r="I89" s="41" t="s">
        <v>743</v>
      </c>
      <c r="J89" s="41"/>
      <c r="K89" s="41"/>
      <c r="L89" s="41" t="s">
        <v>736</v>
      </c>
      <c r="M89" s="41"/>
      <c r="N89" s="185" t="s">
        <v>742</v>
      </c>
    </row>
    <row r="90" spans="1:14" ht="189" x14ac:dyDescent="0.25">
      <c r="A90" s="674" t="s">
        <v>417</v>
      </c>
      <c r="B90" s="761"/>
      <c r="C90" s="757"/>
      <c r="D90" s="41" t="s">
        <v>181</v>
      </c>
      <c r="E90" s="41" t="s">
        <v>2872</v>
      </c>
      <c r="F90" s="41" t="s">
        <v>354</v>
      </c>
      <c r="G90" s="41" t="s">
        <v>741</v>
      </c>
      <c r="H90" s="41" t="s">
        <v>337</v>
      </c>
      <c r="I90" s="41" t="s">
        <v>737</v>
      </c>
      <c r="J90" s="41" t="s">
        <v>740</v>
      </c>
      <c r="K90" s="41"/>
      <c r="L90" s="41" t="s">
        <v>736</v>
      </c>
      <c r="M90" s="41"/>
      <c r="N90" s="41" t="s">
        <v>739</v>
      </c>
    </row>
    <row r="91" spans="1:14" ht="173.25" x14ac:dyDescent="0.25">
      <c r="A91" s="674" t="s">
        <v>417</v>
      </c>
      <c r="B91" s="761"/>
      <c r="C91" s="757"/>
      <c r="D91" s="41" t="s">
        <v>182</v>
      </c>
      <c r="E91" s="41" t="s">
        <v>2873</v>
      </c>
      <c r="F91" s="184" t="s">
        <v>323</v>
      </c>
      <c r="G91" s="41" t="s">
        <v>738</v>
      </c>
      <c r="H91" s="41" t="s">
        <v>337</v>
      </c>
      <c r="I91" s="41" t="s">
        <v>737</v>
      </c>
      <c r="J91" s="577"/>
      <c r="K91" s="41"/>
      <c r="L91" s="41" t="s">
        <v>736</v>
      </c>
      <c r="M91" s="243"/>
      <c r="N91" s="185" t="s">
        <v>443</v>
      </c>
    </row>
    <row r="92" spans="1:14" ht="148.5" x14ac:dyDescent="0.25">
      <c r="A92" s="674" t="s">
        <v>735</v>
      </c>
      <c r="B92" s="761"/>
      <c r="C92" s="757"/>
      <c r="D92" s="41" t="s">
        <v>308</v>
      </c>
      <c r="E92" s="674" t="s">
        <v>734</v>
      </c>
      <c r="F92" s="184" t="s">
        <v>323</v>
      </c>
      <c r="G92" s="674" t="s">
        <v>733</v>
      </c>
      <c r="H92" s="361">
        <v>120000</v>
      </c>
      <c r="I92" s="674" t="s">
        <v>732</v>
      </c>
      <c r="J92" s="574" t="s">
        <v>731</v>
      </c>
      <c r="K92" s="674" t="s">
        <v>730</v>
      </c>
      <c r="L92" s="78"/>
      <c r="M92" s="78"/>
      <c r="N92" s="141" t="s">
        <v>729</v>
      </c>
    </row>
    <row r="93" spans="1:14" ht="21.75" customHeight="1" thickBot="1" x14ac:dyDescent="0.3">
      <c r="A93" s="764" t="s">
        <v>2874</v>
      </c>
      <c r="B93" s="765"/>
      <c r="C93" s="765"/>
      <c r="D93" s="765"/>
      <c r="E93" s="765"/>
      <c r="F93" s="765"/>
      <c r="G93" s="765"/>
      <c r="H93" s="765"/>
      <c r="I93" s="765"/>
      <c r="J93" s="765"/>
      <c r="K93" s="765"/>
      <c r="L93" s="765"/>
      <c r="M93" s="765"/>
      <c r="N93" s="766"/>
    </row>
    <row r="94" spans="1:14" ht="205.5" thickBot="1" x14ac:dyDescent="0.3">
      <c r="A94" s="674" t="s">
        <v>367</v>
      </c>
      <c r="B94" s="761" t="s">
        <v>728</v>
      </c>
      <c r="C94" s="757" t="s">
        <v>727</v>
      </c>
      <c r="D94" s="674" t="s">
        <v>11</v>
      </c>
      <c r="E94" s="369" t="s">
        <v>726</v>
      </c>
      <c r="F94" s="369" t="s">
        <v>323</v>
      </c>
      <c r="G94" s="369" t="s">
        <v>2875</v>
      </c>
      <c r="H94" s="392">
        <v>2000000</v>
      </c>
      <c r="I94" s="369" t="s">
        <v>2876</v>
      </c>
      <c r="J94" s="369"/>
      <c r="K94" s="369" t="s">
        <v>693</v>
      </c>
      <c r="L94" s="371" t="s">
        <v>135</v>
      </c>
      <c r="M94" s="371" t="s">
        <v>688</v>
      </c>
      <c r="N94" s="393" t="s">
        <v>725</v>
      </c>
    </row>
    <row r="95" spans="1:14" ht="174" thickBot="1" x14ac:dyDescent="0.3">
      <c r="A95" s="674" t="s">
        <v>367</v>
      </c>
      <c r="B95" s="761"/>
      <c r="C95" s="757"/>
      <c r="D95" s="674" t="s">
        <v>35</v>
      </c>
      <c r="E95" s="394" t="s">
        <v>724</v>
      </c>
      <c r="F95" s="369" t="s">
        <v>323</v>
      </c>
      <c r="G95" s="395" t="s">
        <v>2877</v>
      </c>
      <c r="H95" s="396">
        <v>4000000</v>
      </c>
      <c r="I95" s="395" t="s">
        <v>2878</v>
      </c>
      <c r="J95" s="395"/>
      <c r="K95" s="395" t="s">
        <v>693</v>
      </c>
      <c r="L95" s="397" t="s">
        <v>135</v>
      </c>
      <c r="M95" s="397" t="s">
        <v>688</v>
      </c>
      <c r="N95" s="189" t="s">
        <v>687</v>
      </c>
    </row>
    <row r="96" spans="1:14" ht="83.25" thickBot="1" x14ac:dyDescent="0.3">
      <c r="A96" s="674" t="s">
        <v>722</v>
      </c>
      <c r="B96" s="761"/>
      <c r="C96" s="757"/>
      <c r="D96" s="674" t="s">
        <v>12</v>
      </c>
      <c r="E96" s="90" t="s">
        <v>723</v>
      </c>
      <c r="F96" s="369" t="s">
        <v>323</v>
      </c>
      <c r="G96" s="90" t="s">
        <v>2879</v>
      </c>
      <c r="H96" s="252">
        <v>10000</v>
      </c>
      <c r="I96" s="90" t="s">
        <v>722</v>
      </c>
      <c r="J96" s="365"/>
      <c r="K96" s="674"/>
      <c r="L96" s="90"/>
      <c r="M96" s="78"/>
      <c r="N96" s="141" t="s">
        <v>439</v>
      </c>
    </row>
    <row r="97" spans="1:14" ht="83.25" thickBot="1" x14ac:dyDescent="0.3">
      <c r="A97" s="674" t="s">
        <v>230</v>
      </c>
      <c r="B97" s="761"/>
      <c r="C97" s="757"/>
      <c r="D97" s="674" t="s">
        <v>259</v>
      </c>
      <c r="E97" s="674" t="s">
        <v>721</v>
      </c>
      <c r="F97" s="369" t="s">
        <v>323</v>
      </c>
      <c r="G97" s="674" t="s">
        <v>2880</v>
      </c>
      <c r="H97" s="361" t="s">
        <v>231</v>
      </c>
      <c r="I97" s="674" t="s">
        <v>720</v>
      </c>
      <c r="J97" s="366" t="s">
        <v>719</v>
      </c>
      <c r="K97" s="674" t="s">
        <v>718</v>
      </c>
      <c r="L97" s="78" t="s">
        <v>717</v>
      </c>
      <c r="M97" s="78" t="s">
        <v>608</v>
      </c>
      <c r="N97" s="141" t="s">
        <v>716</v>
      </c>
    </row>
    <row r="98" spans="1:14" ht="409.6" thickBot="1" x14ac:dyDescent="0.3">
      <c r="A98" s="674" t="s">
        <v>230</v>
      </c>
      <c r="B98" s="761"/>
      <c r="C98" s="757"/>
      <c r="D98" s="674" t="s">
        <v>260</v>
      </c>
      <c r="E98" s="674" t="s">
        <v>2881</v>
      </c>
      <c r="F98" s="369" t="s">
        <v>323</v>
      </c>
      <c r="G98" s="90" t="s">
        <v>2882</v>
      </c>
      <c r="H98" s="361">
        <v>12000</v>
      </c>
      <c r="I98" s="674" t="s">
        <v>715</v>
      </c>
      <c r="J98" s="674" t="s">
        <v>714</v>
      </c>
      <c r="K98" s="674" t="s">
        <v>714</v>
      </c>
      <c r="L98" s="141"/>
      <c r="M98" s="78" t="s">
        <v>713</v>
      </c>
      <c r="N98" s="674" t="s">
        <v>712</v>
      </c>
    </row>
    <row r="99" spans="1:14" ht="181.5" x14ac:dyDescent="0.25">
      <c r="A99" s="674" t="s">
        <v>230</v>
      </c>
      <c r="B99" s="761"/>
      <c r="C99" s="757"/>
      <c r="D99" s="674" t="s">
        <v>261</v>
      </c>
      <c r="E99" s="674" t="s">
        <v>711</v>
      </c>
      <c r="F99" s="674" t="s">
        <v>323</v>
      </c>
      <c r="G99" s="90" t="s">
        <v>2997</v>
      </c>
      <c r="H99" s="674" t="s">
        <v>232</v>
      </c>
      <c r="I99" s="674" t="s">
        <v>2883</v>
      </c>
      <c r="J99" s="366"/>
      <c r="K99" s="674"/>
      <c r="L99" s="141"/>
      <c r="M99" s="78"/>
      <c r="N99" s="674" t="s">
        <v>710</v>
      </c>
    </row>
    <row r="100" spans="1:14" ht="115.5" x14ac:dyDescent="0.25">
      <c r="A100" s="674" t="s">
        <v>230</v>
      </c>
      <c r="B100" s="761"/>
      <c r="C100" s="757"/>
      <c r="D100" s="674" t="s">
        <v>262</v>
      </c>
      <c r="E100" s="674" t="s">
        <v>2884</v>
      </c>
      <c r="F100" s="674" t="s">
        <v>323</v>
      </c>
      <c r="G100" s="90" t="s">
        <v>709</v>
      </c>
      <c r="H100" s="361">
        <v>10000</v>
      </c>
      <c r="I100" s="674"/>
      <c r="J100" s="366" t="s">
        <v>708</v>
      </c>
      <c r="K100" s="674"/>
      <c r="L100" s="78"/>
      <c r="M100" s="78" t="s">
        <v>608</v>
      </c>
      <c r="N100" s="674" t="s">
        <v>587</v>
      </c>
    </row>
    <row r="101" spans="1:14" ht="173.25" x14ac:dyDescent="0.25">
      <c r="A101" s="674" t="s">
        <v>367</v>
      </c>
      <c r="B101" s="748" t="s">
        <v>707</v>
      </c>
      <c r="C101" s="750" t="s">
        <v>706</v>
      </c>
      <c r="D101" s="90" t="s">
        <v>13</v>
      </c>
      <c r="E101" s="41" t="s">
        <v>2885</v>
      </c>
      <c r="F101" s="41" t="s">
        <v>323</v>
      </c>
      <c r="G101" s="41" t="s">
        <v>2886</v>
      </c>
      <c r="H101" s="197">
        <v>1200000</v>
      </c>
      <c r="I101" s="41" t="s">
        <v>705</v>
      </c>
      <c r="J101" s="41"/>
      <c r="K101" s="41" t="s">
        <v>698</v>
      </c>
      <c r="L101" s="41" t="s">
        <v>135</v>
      </c>
      <c r="M101" s="41" t="s">
        <v>688</v>
      </c>
      <c r="N101" s="41" t="s">
        <v>687</v>
      </c>
    </row>
    <row r="102" spans="1:14" ht="173.25" x14ac:dyDescent="0.25">
      <c r="A102" s="674" t="s">
        <v>367</v>
      </c>
      <c r="B102" s="749"/>
      <c r="C102" s="751"/>
      <c r="D102" s="90" t="s">
        <v>36</v>
      </c>
      <c r="E102" s="41" t="s">
        <v>704</v>
      </c>
      <c r="F102" s="41" t="s">
        <v>323</v>
      </c>
      <c r="G102" s="41" t="s">
        <v>703</v>
      </c>
      <c r="H102" s="385" t="s">
        <v>702</v>
      </c>
      <c r="I102" s="41" t="s">
        <v>136</v>
      </c>
      <c r="J102" s="41"/>
      <c r="K102" s="41" t="s">
        <v>693</v>
      </c>
      <c r="L102" s="41" t="s">
        <v>135</v>
      </c>
      <c r="M102" s="41" t="s">
        <v>688</v>
      </c>
      <c r="N102" s="41" t="s">
        <v>687</v>
      </c>
    </row>
    <row r="103" spans="1:14" ht="173.25" x14ac:dyDescent="0.25">
      <c r="A103" s="674" t="s">
        <v>367</v>
      </c>
      <c r="B103" s="749"/>
      <c r="C103" s="751"/>
      <c r="D103" s="90" t="s">
        <v>37</v>
      </c>
      <c r="E103" s="41" t="s">
        <v>701</v>
      </c>
      <c r="F103" s="41" t="s">
        <v>323</v>
      </c>
      <c r="G103" s="41" t="s">
        <v>700</v>
      </c>
      <c r="H103" s="197">
        <v>800000</v>
      </c>
      <c r="I103" s="41" t="s">
        <v>694</v>
      </c>
      <c r="J103" s="41"/>
      <c r="K103" s="41" t="s">
        <v>693</v>
      </c>
      <c r="L103" s="41" t="s">
        <v>135</v>
      </c>
      <c r="M103" s="41" t="s">
        <v>688</v>
      </c>
      <c r="N103" s="41" t="s">
        <v>687</v>
      </c>
    </row>
    <row r="104" spans="1:14" ht="173.25" x14ac:dyDescent="0.25">
      <c r="A104" s="674" t="s">
        <v>367</v>
      </c>
      <c r="B104" s="749"/>
      <c r="C104" s="751"/>
      <c r="D104" s="90" t="s">
        <v>137</v>
      </c>
      <c r="E104" s="41" t="s">
        <v>2887</v>
      </c>
      <c r="F104" s="41" t="s">
        <v>323</v>
      </c>
      <c r="G104" s="41" t="s">
        <v>2888</v>
      </c>
      <c r="H104" s="398">
        <v>1000000</v>
      </c>
      <c r="I104" s="41" t="s">
        <v>699</v>
      </c>
      <c r="J104" s="41"/>
      <c r="K104" s="41" t="s">
        <v>698</v>
      </c>
      <c r="L104" s="41" t="s">
        <v>135</v>
      </c>
      <c r="M104" s="41" t="s">
        <v>688</v>
      </c>
      <c r="N104" s="41" t="s">
        <v>687</v>
      </c>
    </row>
    <row r="105" spans="1:14" ht="173.25" x14ac:dyDescent="0.25">
      <c r="A105" s="674" t="s">
        <v>367</v>
      </c>
      <c r="B105" s="761" t="s">
        <v>697</v>
      </c>
      <c r="C105" s="757" t="s">
        <v>696</v>
      </c>
      <c r="D105" s="674" t="s">
        <v>17</v>
      </c>
      <c r="E105" s="41" t="s">
        <v>695</v>
      </c>
      <c r="F105" s="41" t="s">
        <v>323</v>
      </c>
      <c r="G105" s="41" t="s">
        <v>2889</v>
      </c>
      <c r="H105" s="197">
        <v>120000</v>
      </c>
      <c r="I105" s="41" t="s">
        <v>694</v>
      </c>
      <c r="J105" s="41"/>
      <c r="K105" s="41" t="s">
        <v>693</v>
      </c>
      <c r="L105" s="41" t="s">
        <v>135</v>
      </c>
      <c r="M105" s="41" t="s">
        <v>688</v>
      </c>
      <c r="N105" s="41" t="s">
        <v>687</v>
      </c>
    </row>
    <row r="106" spans="1:14" ht="173.25" x14ac:dyDescent="0.25">
      <c r="A106" s="674" t="s">
        <v>367</v>
      </c>
      <c r="B106" s="761"/>
      <c r="C106" s="757"/>
      <c r="D106" s="674" t="s">
        <v>18</v>
      </c>
      <c r="E106" s="41" t="s">
        <v>692</v>
      </c>
      <c r="F106" s="41" t="s">
        <v>323</v>
      </c>
      <c r="G106" s="41" t="s">
        <v>691</v>
      </c>
      <c r="H106" s="197">
        <v>100000</v>
      </c>
      <c r="I106" s="41" t="s">
        <v>690</v>
      </c>
      <c r="J106" s="41"/>
      <c r="K106" s="41" t="s">
        <v>689</v>
      </c>
      <c r="L106" s="41" t="s">
        <v>135</v>
      </c>
      <c r="M106" s="41" t="s">
        <v>688</v>
      </c>
      <c r="N106" s="41" t="s">
        <v>687</v>
      </c>
    </row>
    <row r="107" spans="1:14" ht="132" x14ac:dyDescent="0.25">
      <c r="A107" s="674" t="s">
        <v>230</v>
      </c>
      <c r="B107" s="761"/>
      <c r="C107" s="757"/>
      <c r="D107" s="674" t="s">
        <v>19</v>
      </c>
      <c r="E107" s="674" t="s">
        <v>686</v>
      </c>
      <c r="F107" s="674" t="s">
        <v>323</v>
      </c>
      <c r="G107" s="674" t="s">
        <v>2890</v>
      </c>
      <c r="H107" s="361">
        <v>60000</v>
      </c>
      <c r="I107" s="674" t="s">
        <v>685</v>
      </c>
      <c r="J107" s="366"/>
      <c r="K107" s="674" t="s">
        <v>684</v>
      </c>
      <c r="L107" s="78"/>
      <c r="M107" s="78" t="s">
        <v>608</v>
      </c>
      <c r="N107" s="674" t="s">
        <v>683</v>
      </c>
    </row>
    <row r="108" spans="1:14" ht="82.5" x14ac:dyDescent="0.25">
      <c r="A108" s="674" t="s">
        <v>230</v>
      </c>
      <c r="B108" s="761"/>
      <c r="C108" s="757"/>
      <c r="D108" s="674" t="s">
        <v>263</v>
      </c>
      <c r="E108" s="674" t="s">
        <v>2891</v>
      </c>
      <c r="F108" s="674" t="s">
        <v>323</v>
      </c>
      <c r="G108" s="674" t="s">
        <v>682</v>
      </c>
      <c r="H108" s="361">
        <v>1000</v>
      </c>
      <c r="I108" s="674"/>
      <c r="J108" s="366"/>
      <c r="K108" s="674"/>
      <c r="L108" s="674" t="s">
        <v>681</v>
      </c>
      <c r="M108" s="270"/>
      <c r="N108" s="674" t="s">
        <v>680</v>
      </c>
    </row>
    <row r="109" spans="1:14" ht="181.5" customHeight="1" x14ac:dyDescent="0.25">
      <c r="A109" s="674" t="s">
        <v>244</v>
      </c>
      <c r="B109" s="761"/>
      <c r="C109" s="757"/>
      <c r="D109" s="674" t="s">
        <v>264</v>
      </c>
      <c r="E109" s="674" t="s">
        <v>679</v>
      </c>
      <c r="F109" s="674" t="s">
        <v>323</v>
      </c>
      <c r="G109" s="674" t="s">
        <v>678</v>
      </c>
      <c r="H109" s="674">
        <v>15000</v>
      </c>
      <c r="I109" s="674" t="s">
        <v>677</v>
      </c>
      <c r="J109" s="674"/>
      <c r="K109" s="674" t="s">
        <v>676</v>
      </c>
      <c r="L109" s="674"/>
      <c r="M109" s="674"/>
      <c r="N109" s="674" t="s">
        <v>2892</v>
      </c>
    </row>
    <row r="110" spans="1:14" ht="82.5" x14ac:dyDescent="0.25">
      <c r="A110" s="674" t="s">
        <v>495</v>
      </c>
      <c r="B110" s="761" t="s">
        <v>675</v>
      </c>
      <c r="C110" s="757" t="s">
        <v>674</v>
      </c>
      <c r="D110" s="90" t="s">
        <v>20</v>
      </c>
      <c r="E110" s="90" t="s">
        <v>673</v>
      </c>
      <c r="F110" s="90" t="s">
        <v>570</v>
      </c>
      <c r="G110" s="90" t="s">
        <v>672</v>
      </c>
      <c r="H110" s="252" t="s">
        <v>337</v>
      </c>
      <c r="I110" s="90" t="s">
        <v>671</v>
      </c>
      <c r="J110" s="365"/>
      <c r="K110" s="90" t="s">
        <v>670</v>
      </c>
      <c r="L110" s="90"/>
      <c r="M110" s="254"/>
      <c r="N110" s="90" t="s">
        <v>2893</v>
      </c>
    </row>
    <row r="111" spans="1:14" ht="313.5" x14ac:dyDescent="0.25">
      <c r="A111" s="674" t="s">
        <v>495</v>
      </c>
      <c r="B111" s="761"/>
      <c r="C111" s="757"/>
      <c r="D111" s="90" t="s">
        <v>21</v>
      </c>
      <c r="E111" s="90" t="s">
        <v>669</v>
      </c>
      <c r="F111" s="674" t="s">
        <v>323</v>
      </c>
      <c r="G111" s="90" t="s">
        <v>2894</v>
      </c>
      <c r="H111" s="252" t="s">
        <v>200</v>
      </c>
      <c r="I111" s="90" t="s">
        <v>668</v>
      </c>
      <c r="J111" s="365"/>
      <c r="K111" s="90" t="s">
        <v>667</v>
      </c>
      <c r="L111" s="90"/>
      <c r="M111" s="254"/>
      <c r="N111" s="90" t="s">
        <v>657</v>
      </c>
    </row>
    <row r="112" spans="1:14" ht="99" x14ac:dyDescent="0.25">
      <c r="A112" s="674" t="s">
        <v>495</v>
      </c>
      <c r="B112" s="761"/>
      <c r="C112" s="757"/>
      <c r="D112" s="90" t="s">
        <v>38</v>
      </c>
      <c r="E112" s="90" t="s">
        <v>666</v>
      </c>
      <c r="F112" s="90" t="s">
        <v>379</v>
      </c>
      <c r="G112" s="90" t="s">
        <v>2895</v>
      </c>
      <c r="H112" s="252" t="s">
        <v>665</v>
      </c>
      <c r="I112" s="90" t="s">
        <v>664</v>
      </c>
      <c r="J112" s="365"/>
      <c r="K112" s="90" t="s">
        <v>663</v>
      </c>
      <c r="L112" s="399"/>
      <c r="M112" s="254"/>
      <c r="N112" s="90" t="s">
        <v>662</v>
      </c>
    </row>
    <row r="113" spans="1:14" ht="132" x14ac:dyDescent="0.25">
      <c r="A113" s="674" t="s">
        <v>495</v>
      </c>
      <c r="B113" s="761"/>
      <c r="C113" s="757"/>
      <c r="D113" s="90" t="s">
        <v>201</v>
      </c>
      <c r="E113" s="90" t="s">
        <v>661</v>
      </c>
      <c r="F113" s="90" t="s">
        <v>323</v>
      </c>
      <c r="G113" s="90" t="s">
        <v>660</v>
      </c>
      <c r="H113" s="252" t="s">
        <v>659</v>
      </c>
      <c r="I113" s="90" t="s">
        <v>658</v>
      </c>
      <c r="J113" s="365"/>
      <c r="K113" s="90"/>
      <c r="L113" s="254"/>
      <c r="M113" s="254"/>
      <c r="N113" s="90" t="s">
        <v>657</v>
      </c>
    </row>
    <row r="114" spans="1:14" ht="82.5" x14ac:dyDescent="0.25">
      <c r="A114" s="674" t="s">
        <v>495</v>
      </c>
      <c r="B114" s="674"/>
      <c r="C114" s="673"/>
      <c r="D114" s="90" t="s">
        <v>311</v>
      </c>
      <c r="E114" s="90" t="s">
        <v>656</v>
      </c>
      <c r="F114" s="90" t="s">
        <v>354</v>
      </c>
      <c r="G114" s="90" t="s">
        <v>655</v>
      </c>
      <c r="H114" s="252"/>
      <c r="I114" s="90"/>
      <c r="J114" s="90"/>
      <c r="K114" s="90"/>
      <c r="L114" s="254"/>
      <c r="M114" s="254"/>
      <c r="N114" s="90"/>
    </row>
    <row r="115" spans="1:14" ht="165.75" thickBot="1" x14ac:dyDescent="0.3">
      <c r="A115" s="674" t="s">
        <v>606</v>
      </c>
      <c r="B115" s="761" t="s">
        <v>654</v>
      </c>
      <c r="C115" s="757" t="s">
        <v>653</v>
      </c>
      <c r="D115" s="674" t="s">
        <v>39</v>
      </c>
      <c r="E115" s="725" t="s">
        <v>652</v>
      </c>
      <c r="F115" s="90" t="s">
        <v>323</v>
      </c>
      <c r="G115" s="724" t="s">
        <v>651</v>
      </c>
      <c r="H115" s="630" t="s">
        <v>650</v>
      </c>
      <c r="I115" s="629" t="s">
        <v>600</v>
      </c>
      <c r="J115" s="239" t="s">
        <v>649</v>
      </c>
      <c r="K115" s="629" t="s">
        <v>648</v>
      </c>
      <c r="L115" s="631"/>
      <c r="M115" s="632" t="s">
        <v>644</v>
      </c>
      <c r="N115" s="633" t="s">
        <v>640</v>
      </c>
    </row>
    <row r="116" spans="1:14" ht="165.75" thickBot="1" x14ac:dyDescent="0.3">
      <c r="A116" s="674" t="s">
        <v>606</v>
      </c>
      <c r="B116" s="761"/>
      <c r="C116" s="757"/>
      <c r="D116" s="674" t="s">
        <v>40</v>
      </c>
      <c r="E116" s="228" t="s">
        <v>647</v>
      </c>
      <c r="F116" s="90" t="s">
        <v>323</v>
      </c>
      <c r="G116" s="228" t="s">
        <v>646</v>
      </c>
      <c r="H116" s="578" t="s">
        <v>645</v>
      </c>
      <c r="I116" s="401" t="s">
        <v>600</v>
      </c>
      <c r="J116" s="402" t="s">
        <v>633</v>
      </c>
      <c r="K116" s="401" t="s">
        <v>598</v>
      </c>
      <c r="L116" s="403"/>
      <c r="M116" s="579" t="s">
        <v>644</v>
      </c>
      <c r="N116" s="633" t="s">
        <v>640</v>
      </c>
    </row>
    <row r="117" spans="1:14" ht="198.75" thickBot="1" x14ac:dyDescent="0.3">
      <c r="A117" s="674" t="s">
        <v>606</v>
      </c>
      <c r="B117" s="761"/>
      <c r="C117" s="757"/>
      <c r="D117" s="674" t="s">
        <v>44</v>
      </c>
      <c r="E117" s="86" t="s">
        <v>643</v>
      </c>
      <c r="F117" s="90" t="s">
        <v>323</v>
      </c>
      <c r="G117" s="86" t="s">
        <v>2896</v>
      </c>
      <c r="H117" s="203" t="s">
        <v>337</v>
      </c>
      <c r="I117" s="218" t="s">
        <v>642</v>
      </c>
      <c r="J117" s="86"/>
      <c r="K117" s="216" t="s">
        <v>641</v>
      </c>
      <c r="L117" s="218"/>
      <c r="M117" s="86"/>
      <c r="N117" s="633" t="s">
        <v>640</v>
      </c>
    </row>
    <row r="118" spans="1:14" ht="83.25" thickBot="1" x14ac:dyDescent="0.3">
      <c r="A118" s="674" t="s">
        <v>606</v>
      </c>
      <c r="B118" s="761"/>
      <c r="C118" s="757"/>
      <c r="D118" s="674" t="s">
        <v>265</v>
      </c>
      <c r="E118" s="93" t="s">
        <v>639</v>
      </c>
      <c r="F118" s="86" t="s">
        <v>570</v>
      </c>
      <c r="G118" s="218" t="s">
        <v>635</v>
      </c>
      <c r="H118" s="86" t="s">
        <v>638</v>
      </c>
      <c r="I118" s="218" t="s">
        <v>637</v>
      </c>
      <c r="J118" s="401" t="s">
        <v>633</v>
      </c>
      <c r="K118" s="86"/>
      <c r="L118" s="86"/>
      <c r="M118" s="170" t="s">
        <v>463</v>
      </c>
      <c r="N118" s="86" t="s">
        <v>632</v>
      </c>
    </row>
    <row r="119" spans="1:14" ht="83.25" thickBot="1" x14ac:dyDescent="0.3">
      <c r="A119" s="674" t="s">
        <v>606</v>
      </c>
      <c r="B119" s="761"/>
      <c r="C119" s="757"/>
      <c r="D119" s="674" t="s">
        <v>266</v>
      </c>
      <c r="E119" s="93" t="s">
        <v>636</v>
      </c>
      <c r="F119" s="86" t="s">
        <v>570</v>
      </c>
      <c r="G119" s="218" t="s">
        <v>635</v>
      </c>
      <c r="H119" s="86" t="s">
        <v>634</v>
      </c>
      <c r="I119" s="218" t="s">
        <v>637</v>
      </c>
      <c r="J119" s="401" t="s">
        <v>633</v>
      </c>
      <c r="K119" s="218"/>
      <c r="L119" s="86"/>
      <c r="M119" s="170" t="s">
        <v>463</v>
      </c>
      <c r="N119" s="86" t="s">
        <v>632</v>
      </c>
    </row>
    <row r="120" spans="1:14" ht="132" x14ac:dyDescent="0.25">
      <c r="A120" s="674" t="s">
        <v>495</v>
      </c>
      <c r="B120" s="761" t="s">
        <v>631</v>
      </c>
      <c r="C120" s="757" t="s">
        <v>630</v>
      </c>
      <c r="D120" s="90" t="s">
        <v>41</v>
      </c>
      <c r="E120" s="90" t="s">
        <v>629</v>
      </c>
      <c r="F120" s="90" t="s">
        <v>323</v>
      </c>
      <c r="G120" s="90" t="s">
        <v>628</v>
      </c>
      <c r="H120" s="252" t="s">
        <v>627</v>
      </c>
      <c r="I120" s="90" t="s">
        <v>202</v>
      </c>
      <c r="J120" s="365"/>
      <c r="K120" s="90" t="s">
        <v>616</v>
      </c>
      <c r="L120" s="254"/>
      <c r="M120" s="254"/>
      <c r="N120" s="90" t="s">
        <v>620</v>
      </c>
    </row>
    <row r="121" spans="1:14" ht="132" x14ac:dyDescent="0.25">
      <c r="A121" s="674" t="s">
        <v>495</v>
      </c>
      <c r="B121" s="761"/>
      <c r="C121" s="757"/>
      <c r="D121" s="90" t="s">
        <v>42</v>
      </c>
      <c r="E121" s="90" t="s">
        <v>626</v>
      </c>
      <c r="F121" s="90" t="s">
        <v>323</v>
      </c>
      <c r="G121" s="90" t="s">
        <v>625</v>
      </c>
      <c r="H121" s="252" t="s">
        <v>624</v>
      </c>
      <c r="I121" s="90" t="s">
        <v>202</v>
      </c>
      <c r="J121" s="365"/>
      <c r="K121" s="90" t="s">
        <v>616</v>
      </c>
      <c r="L121" s="254"/>
      <c r="M121" s="254"/>
      <c r="N121" s="90" t="s">
        <v>620</v>
      </c>
    </row>
    <row r="122" spans="1:14" ht="181.5" x14ac:dyDescent="0.25">
      <c r="A122" s="674" t="s">
        <v>495</v>
      </c>
      <c r="B122" s="761"/>
      <c r="C122" s="757"/>
      <c r="D122" s="90" t="s">
        <v>45</v>
      </c>
      <c r="E122" s="90" t="s">
        <v>623</v>
      </c>
      <c r="F122" s="90" t="s">
        <v>323</v>
      </c>
      <c r="G122" s="90" t="s">
        <v>622</v>
      </c>
      <c r="H122" s="252" t="s">
        <v>621</v>
      </c>
      <c r="I122" s="90" t="s">
        <v>202</v>
      </c>
      <c r="J122" s="365"/>
      <c r="K122" s="90" t="s">
        <v>616</v>
      </c>
      <c r="L122" s="254"/>
      <c r="M122" s="254"/>
      <c r="N122" s="90" t="s">
        <v>620</v>
      </c>
    </row>
    <row r="123" spans="1:14" ht="231" x14ac:dyDescent="0.25">
      <c r="A123" s="674" t="s">
        <v>495</v>
      </c>
      <c r="B123" s="761"/>
      <c r="C123" s="757"/>
      <c r="D123" s="90" t="s">
        <v>203</v>
      </c>
      <c r="E123" s="90" t="s">
        <v>619</v>
      </c>
      <c r="F123" s="90" t="s">
        <v>323</v>
      </c>
      <c r="G123" s="90" t="s">
        <v>618</v>
      </c>
      <c r="H123" s="252" t="s">
        <v>617</v>
      </c>
      <c r="I123" s="90" t="s">
        <v>202</v>
      </c>
      <c r="J123" s="365"/>
      <c r="K123" s="90" t="s">
        <v>616</v>
      </c>
      <c r="L123" s="254"/>
      <c r="M123" s="254"/>
      <c r="N123" s="90" t="s">
        <v>2897</v>
      </c>
    </row>
    <row r="124" spans="1:14" ht="99" x14ac:dyDescent="0.25">
      <c r="A124" s="674" t="s">
        <v>495</v>
      </c>
      <c r="B124" s="748" t="s">
        <v>615</v>
      </c>
      <c r="C124" s="750" t="s">
        <v>614</v>
      </c>
      <c r="D124" s="674" t="s">
        <v>43</v>
      </c>
      <c r="E124" s="674" t="s">
        <v>613</v>
      </c>
      <c r="F124" s="674" t="s">
        <v>570</v>
      </c>
      <c r="G124" s="674" t="s">
        <v>612</v>
      </c>
      <c r="H124" s="361">
        <v>0</v>
      </c>
      <c r="I124" s="674" t="s">
        <v>153</v>
      </c>
      <c r="J124" s="365"/>
      <c r="K124" s="674"/>
      <c r="L124" s="90"/>
      <c r="M124" s="78"/>
      <c r="N124" s="141" t="s">
        <v>611</v>
      </c>
    </row>
    <row r="125" spans="1:14" ht="132" customHeight="1" thickBot="1" x14ac:dyDescent="0.3">
      <c r="A125" s="674" t="s">
        <v>230</v>
      </c>
      <c r="B125" s="749"/>
      <c r="C125" s="751"/>
      <c r="D125" s="674" t="s">
        <v>46</v>
      </c>
      <c r="E125" s="674" t="s">
        <v>610</v>
      </c>
      <c r="F125" s="90" t="s">
        <v>323</v>
      </c>
      <c r="G125" s="674" t="s">
        <v>2898</v>
      </c>
      <c r="H125" s="271">
        <v>2500000</v>
      </c>
      <c r="I125" s="674" t="s">
        <v>609</v>
      </c>
      <c r="J125" s="366"/>
      <c r="K125" s="674"/>
      <c r="L125" s="78"/>
      <c r="M125" s="78" t="s">
        <v>608</v>
      </c>
      <c r="N125" s="141" t="s">
        <v>607</v>
      </c>
    </row>
    <row r="126" spans="1:14" ht="215.25" customHeight="1" thickBot="1" x14ac:dyDescent="0.3">
      <c r="A126" s="674" t="s">
        <v>606</v>
      </c>
      <c r="B126" s="748" t="s">
        <v>605</v>
      </c>
      <c r="C126" s="750" t="s">
        <v>604</v>
      </c>
      <c r="D126" s="674" t="s">
        <v>47</v>
      </c>
      <c r="E126" s="400" t="s">
        <v>603</v>
      </c>
      <c r="F126" s="90" t="s">
        <v>323</v>
      </c>
      <c r="G126" s="402" t="s">
        <v>602</v>
      </c>
      <c r="H126" s="401" t="s">
        <v>601</v>
      </c>
      <c r="I126" s="402" t="s">
        <v>600</v>
      </c>
      <c r="J126" s="228" t="s">
        <v>599</v>
      </c>
      <c r="K126" s="402" t="s">
        <v>598</v>
      </c>
      <c r="L126" s="458"/>
      <c r="M126" s="580" t="s">
        <v>597</v>
      </c>
      <c r="N126" s="203" t="s">
        <v>596</v>
      </c>
    </row>
    <row r="127" spans="1:14" ht="82.5" x14ac:dyDescent="0.25">
      <c r="A127" s="674" t="s">
        <v>230</v>
      </c>
      <c r="B127" s="749"/>
      <c r="C127" s="751"/>
      <c r="D127" s="674" t="s">
        <v>48</v>
      </c>
      <c r="E127" s="674" t="s">
        <v>595</v>
      </c>
      <c r="F127" s="674" t="s">
        <v>570</v>
      </c>
      <c r="G127" s="674" t="s">
        <v>594</v>
      </c>
      <c r="H127" s="361">
        <v>1000</v>
      </c>
      <c r="I127" s="674" t="s">
        <v>593</v>
      </c>
      <c r="J127" s="366" t="s">
        <v>592</v>
      </c>
      <c r="K127" s="674"/>
      <c r="L127" s="78"/>
      <c r="M127" s="78" t="s">
        <v>584</v>
      </c>
      <c r="N127" s="141" t="s">
        <v>591</v>
      </c>
    </row>
    <row r="128" spans="1:14" ht="82.5" x14ac:dyDescent="0.25">
      <c r="A128" s="674" t="s">
        <v>230</v>
      </c>
      <c r="B128" s="749"/>
      <c r="C128" s="751"/>
      <c r="D128" s="674" t="s">
        <v>49</v>
      </c>
      <c r="E128" s="674" t="s">
        <v>590</v>
      </c>
      <c r="F128" s="674" t="s">
        <v>578</v>
      </c>
      <c r="G128" s="674" t="s">
        <v>589</v>
      </c>
      <c r="H128" s="361">
        <v>3000</v>
      </c>
      <c r="I128" s="674" t="s">
        <v>588</v>
      </c>
      <c r="J128" s="366"/>
      <c r="K128" s="674"/>
      <c r="L128" s="78"/>
      <c r="M128" s="78" t="s">
        <v>584</v>
      </c>
      <c r="N128" s="141" t="s">
        <v>587</v>
      </c>
    </row>
    <row r="129" spans="1:14" ht="82.5" x14ac:dyDescent="0.25">
      <c r="A129" s="674" t="s">
        <v>230</v>
      </c>
      <c r="B129" s="749"/>
      <c r="C129" s="751"/>
      <c r="D129" s="674" t="s">
        <v>267</v>
      </c>
      <c r="E129" s="674" t="s">
        <v>586</v>
      </c>
      <c r="F129" s="674" t="s">
        <v>323</v>
      </c>
      <c r="G129" s="674" t="s">
        <v>585</v>
      </c>
      <c r="H129" s="361">
        <v>1500</v>
      </c>
      <c r="I129" s="674" t="s">
        <v>2899</v>
      </c>
      <c r="J129" s="366"/>
      <c r="K129" s="674"/>
      <c r="L129" s="78"/>
      <c r="M129" s="78" t="s">
        <v>584</v>
      </c>
      <c r="N129" s="141" t="s">
        <v>583</v>
      </c>
    </row>
    <row r="130" spans="1:14" ht="19.5" customHeight="1" x14ac:dyDescent="0.25">
      <c r="A130" s="767" t="s">
        <v>582</v>
      </c>
      <c r="B130" s="768"/>
      <c r="C130" s="768"/>
      <c r="D130" s="768"/>
      <c r="E130" s="768"/>
      <c r="F130" s="768"/>
      <c r="G130" s="768"/>
      <c r="H130" s="768"/>
      <c r="I130" s="768"/>
      <c r="J130" s="768"/>
      <c r="K130" s="768"/>
      <c r="L130" s="768"/>
      <c r="M130" s="768"/>
      <c r="N130" s="769"/>
    </row>
    <row r="131" spans="1:14" ht="115.5" x14ac:dyDescent="0.25">
      <c r="A131" s="674" t="s">
        <v>495</v>
      </c>
      <c r="B131" s="761" t="s">
        <v>581</v>
      </c>
      <c r="C131" s="757" t="s">
        <v>580</v>
      </c>
      <c r="D131" s="90" t="s">
        <v>50</v>
      </c>
      <c r="E131" s="90" t="s">
        <v>579</v>
      </c>
      <c r="F131" s="90" t="s">
        <v>578</v>
      </c>
      <c r="G131" s="90" t="s">
        <v>577</v>
      </c>
      <c r="H131" s="252" t="s">
        <v>576</v>
      </c>
      <c r="I131" s="90" t="s">
        <v>575</v>
      </c>
      <c r="J131" s="366" t="s">
        <v>574</v>
      </c>
      <c r="K131" s="90" t="s">
        <v>573</v>
      </c>
      <c r="L131" s="254"/>
      <c r="M131" s="254"/>
      <c r="N131" s="90" t="s">
        <v>572</v>
      </c>
    </row>
    <row r="132" spans="1:14" ht="148.5" x14ac:dyDescent="0.25">
      <c r="A132" s="674" t="s">
        <v>495</v>
      </c>
      <c r="B132" s="761"/>
      <c r="C132" s="757"/>
      <c r="D132" s="90" t="s">
        <v>51</v>
      </c>
      <c r="E132" s="90" t="s">
        <v>571</v>
      </c>
      <c r="F132" s="90" t="s">
        <v>570</v>
      </c>
      <c r="G132" s="90" t="s">
        <v>569</v>
      </c>
      <c r="H132" s="90"/>
      <c r="I132" s="90" t="s">
        <v>568</v>
      </c>
      <c r="J132" s="366"/>
      <c r="K132" s="90" t="s">
        <v>567</v>
      </c>
      <c r="L132" s="90" t="s">
        <v>566</v>
      </c>
      <c r="M132" s="90" t="s">
        <v>565</v>
      </c>
      <c r="N132" s="90" t="s">
        <v>564</v>
      </c>
    </row>
    <row r="133" spans="1:14" ht="132" x14ac:dyDescent="0.25">
      <c r="A133" s="674" t="s">
        <v>495</v>
      </c>
      <c r="B133" s="761"/>
      <c r="C133" s="757"/>
      <c r="D133" s="90" t="s">
        <v>14</v>
      </c>
      <c r="E133" s="90" t="s">
        <v>563</v>
      </c>
      <c r="F133" s="90" t="s">
        <v>379</v>
      </c>
      <c r="G133" s="90" t="s">
        <v>2900</v>
      </c>
      <c r="H133" s="252" t="s">
        <v>204</v>
      </c>
      <c r="I133" s="90" t="s">
        <v>205</v>
      </c>
      <c r="J133" s="365"/>
      <c r="K133" s="90"/>
      <c r="L133" s="254"/>
      <c r="M133" s="254"/>
      <c r="N133" s="90" t="s">
        <v>560</v>
      </c>
    </row>
    <row r="134" spans="1:14" ht="132" x14ac:dyDescent="0.25">
      <c r="A134" s="674" t="s">
        <v>495</v>
      </c>
      <c r="B134" s="761"/>
      <c r="C134" s="757"/>
      <c r="D134" s="90" t="s">
        <v>206</v>
      </c>
      <c r="E134" s="90" t="s">
        <v>562</v>
      </c>
      <c r="F134" s="90" t="s">
        <v>379</v>
      </c>
      <c r="G134" s="90" t="s">
        <v>2901</v>
      </c>
      <c r="H134" s="90" t="s">
        <v>207</v>
      </c>
      <c r="I134" s="90" t="s">
        <v>205</v>
      </c>
      <c r="J134" s="365"/>
      <c r="K134" s="90"/>
      <c r="L134" s="254"/>
      <c r="M134" s="254"/>
      <c r="N134" s="90" t="s">
        <v>560</v>
      </c>
    </row>
    <row r="135" spans="1:14" ht="132" x14ac:dyDescent="0.25">
      <c r="A135" s="674" t="s">
        <v>495</v>
      </c>
      <c r="B135" s="761"/>
      <c r="C135" s="757"/>
      <c r="D135" s="90" t="s">
        <v>208</v>
      </c>
      <c r="E135" s="90" t="s">
        <v>561</v>
      </c>
      <c r="F135" s="90" t="s">
        <v>379</v>
      </c>
      <c r="G135" s="90" t="s">
        <v>2902</v>
      </c>
      <c r="H135" s="90" t="s">
        <v>209</v>
      </c>
      <c r="I135" s="90" t="s">
        <v>205</v>
      </c>
      <c r="J135" s="90"/>
      <c r="K135" s="90"/>
      <c r="L135" s="90"/>
      <c r="M135" s="90"/>
      <c r="N135" s="90" t="s">
        <v>560</v>
      </c>
    </row>
    <row r="136" spans="1:14" ht="214.5" x14ac:dyDescent="0.25">
      <c r="A136" s="674" t="s">
        <v>495</v>
      </c>
      <c r="B136" s="761"/>
      <c r="C136" s="757"/>
      <c r="D136" s="90" t="s">
        <v>210</v>
      </c>
      <c r="E136" s="90" t="s">
        <v>2903</v>
      </c>
      <c r="F136" s="90" t="s">
        <v>323</v>
      </c>
      <c r="G136" s="90" t="s">
        <v>559</v>
      </c>
      <c r="H136" s="90" t="s">
        <v>211</v>
      </c>
      <c r="I136" s="90" t="s">
        <v>558</v>
      </c>
      <c r="J136" s="90"/>
      <c r="K136" s="90" t="s">
        <v>557</v>
      </c>
      <c r="L136" s="90"/>
      <c r="M136" s="90"/>
      <c r="N136" s="90" t="s">
        <v>556</v>
      </c>
    </row>
    <row r="137" spans="1:14" ht="132" x14ac:dyDescent="0.25">
      <c r="A137" s="674" t="s">
        <v>495</v>
      </c>
      <c r="B137" s="674" t="s">
        <v>555</v>
      </c>
      <c r="C137" s="673" t="s">
        <v>554</v>
      </c>
      <c r="D137" s="674" t="s">
        <v>52</v>
      </c>
      <c r="E137" s="90" t="s">
        <v>553</v>
      </c>
      <c r="F137" s="90" t="s">
        <v>323</v>
      </c>
      <c r="G137" s="90" t="s">
        <v>2904</v>
      </c>
      <c r="H137" s="90" t="s">
        <v>552</v>
      </c>
      <c r="I137" s="90" t="s">
        <v>551</v>
      </c>
      <c r="J137" s="90"/>
      <c r="K137" s="90" t="s">
        <v>550</v>
      </c>
      <c r="L137" s="90" t="s">
        <v>549</v>
      </c>
      <c r="M137" s="90" t="s">
        <v>548</v>
      </c>
      <c r="N137" s="90" t="s">
        <v>904</v>
      </c>
    </row>
    <row r="138" spans="1:14" ht="82.5" x14ac:dyDescent="0.25">
      <c r="A138" s="674" t="s">
        <v>214</v>
      </c>
      <c r="B138" s="761" t="s">
        <v>547</v>
      </c>
      <c r="C138" s="757" t="s">
        <v>546</v>
      </c>
      <c r="D138" s="674" t="s">
        <v>53</v>
      </c>
      <c r="E138" s="674" t="s">
        <v>545</v>
      </c>
      <c r="F138" s="90" t="s">
        <v>323</v>
      </c>
      <c r="G138" s="674" t="s">
        <v>544</v>
      </c>
      <c r="H138" s="404">
        <v>200000</v>
      </c>
      <c r="I138" s="674" t="s">
        <v>214</v>
      </c>
      <c r="J138" s="366" t="s">
        <v>543</v>
      </c>
      <c r="K138" s="674"/>
      <c r="L138" s="141" t="s">
        <v>215</v>
      </c>
      <c r="M138" s="78"/>
      <c r="N138" s="141" t="s">
        <v>496</v>
      </c>
    </row>
    <row r="139" spans="1:14" ht="99" x14ac:dyDescent="0.25">
      <c r="A139" s="674" t="s">
        <v>214</v>
      </c>
      <c r="B139" s="761"/>
      <c r="C139" s="757"/>
      <c r="D139" s="674" t="s">
        <v>54</v>
      </c>
      <c r="E139" s="674" t="s">
        <v>542</v>
      </c>
      <c r="F139" s="674" t="s">
        <v>541</v>
      </c>
      <c r="G139" s="674" t="s">
        <v>540</v>
      </c>
      <c r="H139" s="404" t="s">
        <v>539</v>
      </c>
      <c r="I139" s="674" t="s">
        <v>214</v>
      </c>
      <c r="J139" s="366" t="s">
        <v>538</v>
      </c>
      <c r="K139" s="674"/>
      <c r="L139" s="141" t="s">
        <v>216</v>
      </c>
      <c r="M139" s="78"/>
      <c r="N139" s="78"/>
    </row>
    <row r="140" spans="1:14" ht="66" x14ac:dyDescent="0.25">
      <c r="A140" s="674" t="s">
        <v>214</v>
      </c>
      <c r="B140" s="761"/>
      <c r="C140" s="757"/>
      <c r="D140" s="674" t="s">
        <v>55</v>
      </c>
      <c r="E140" s="674" t="s">
        <v>537</v>
      </c>
      <c r="F140" s="674" t="s">
        <v>354</v>
      </c>
      <c r="G140" s="405" t="s">
        <v>536</v>
      </c>
      <c r="H140" s="361">
        <v>148000000</v>
      </c>
      <c r="I140" s="674" t="s">
        <v>217</v>
      </c>
      <c r="J140" s="366" t="s">
        <v>535</v>
      </c>
      <c r="K140" s="674" t="s">
        <v>534</v>
      </c>
      <c r="L140" s="78"/>
      <c r="M140" s="78"/>
      <c r="N140" s="141" t="s">
        <v>496</v>
      </c>
    </row>
    <row r="141" spans="1:14" ht="99" x14ac:dyDescent="0.25">
      <c r="A141" s="674" t="s">
        <v>214</v>
      </c>
      <c r="B141" s="761"/>
      <c r="C141" s="757"/>
      <c r="D141" s="674" t="s">
        <v>218</v>
      </c>
      <c r="E141" s="674" t="s">
        <v>533</v>
      </c>
      <c r="F141" s="90" t="s">
        <v>323</v>
      </c>
      <c r="G141" s="674" t="s">
        <v>532</v>
      </c>
      <c r="H141" s="406" t="s">
        <v>531</v>
      </c>
      <c r="I141" s="674" t="s">
        <v>530</v>
      </c>
      <c r="J141" s="366"/>
      <c r="K141" s="674" t="s">
        <v>529</v>
      </c>
      <c r="L141" s="78"/>
      <c r="M141" s="78"/>
      <c r="N141" s="78"/>
    </row>
    <row r="142" spans="1:14" ht="66" x14ac:dyDescent="0.25">
      <c r="A142" s="674" t="s">
        <v>214</v>
      </c>
      <c r="B142" s="761"/>
      <c r="C142" s="757"/>
      <c r="D142" s="674" t="s">
        <v>219</v>
      </c>
      <c r="E142" s="674" t="s">
        <v>528</v>
      </c>
      <c r="F142" s="674" t="s">
        <v>527</v>
      </c>
      <c r="G142" s="674" t="s">
        <v>526</v>
      </c>
      <c r="H142" s="252" t="s">
        <v>525</v>
      </c>
      <c r="I142" s="674" t="s">
        <v>524</v>
      </c>
      <c r="J142" s="366"/>
      <c r="K142" s="674" t="s">
        <v>523</v>
      </c>
      <c r="L142" s="270"/>
      <c r="M142" s="270"/>
      <c r="N142" s="141" t="s">
        <v>496</v>
      </c>
    </row>
    <row r="143" spans="1:14" ht="82.5" x14ac:dyDescent="0.25">
      <c r="A143" s="674" t="s">
        <v>214</v>
      </c>
      <c r="B143" s="761"/>
      <c r="C143" s="757"/>
      <c r="D143" s="674" t="s">
        <v>220</v>
      </c>
      <c r="E143" s="674" t="s">
        <v>522</v>
      </c>
      <c r="F143" s="674" t="s">
        <v>354</v>
      </c>
      <c r="G143" s="674" t="s">
        <v>521</v>
      </c>
      <c r="H143" s="361" t="s">
        <v>520</v>
      </c>
      <c r="I143" s="674" t="s">
        <v>519</v>
      </c>
      <c r="J143" s="366"/>
      <c r="K143" s="674"/>
      <c r="L143" s="78"/>
      <c r="M143" s="78"/>
      <c r="N143" s="141" t="s">
        <v>496</v>
      </c>
    </row>
    <row r="144" spans="1:14" ht="132" x14ac:dyDescent="0.25">
      <c r="A144" s="674" t="s">
        <v>214</v>
      </c>
      <c r="B144" s="761"/>
      <c r="C144" s="757"/>
      <c r="D144" s="674" t="s">
        <v>221</v>
      </c>
      <c r="E144" s="674" t="s">
        <v>518</v>
      </c>
      <c r="F144" s="90" t="s">
        <v>323</v>
      </c>
      <c r="G144" s="674" t="s">
        <v>2905</v>
      </c>
      <c r="H144" s="361" t="s">
        <v>517</v>
      </c>
      <c r="I144" s="674" t="s">
        <v>516</v>
      </c>
      <c r="J144" s="366" t="s">
        <v>515</v>
      </c>
      <c r="K144" s="674" t="s">
        <v>514</v>
      </c>
      <c r="L144" s="78"/>
      <c r="M144" s="78"/>
      <c r="N144" s="141" t="s">
        <v>408</v>
      </c>
    </row>
    <row r="145" spans="1:14" ht="132" x14ac:dyDescent="0.25">
      <c r="A145" s="674" t="s">
        <v>214</v>
      </c>
      <c r="B145" s="761"/>
      <c r="C145" s="757"/>
      <c r="D145" s="674" t="s">
        <v>222</v>
      </c>
      <c r="E145" s="674" t="s">
        <v>513</v>
      </c>
      <c r="F145" s="90" t="s">
        <v>323</v>
      </c>
      <c r="G145" s="674" t="s">
        <v>512</v>
      </c>
      <c r="H145" s="361">
        <v>60000</v>
      </c>
      <c r="I145" s="674" t="s">
        <v>511</v>
      </c>
      <c r="J145" s="366"/>
      <c r="K145" s="674" t="s">
        <v>503</v>
      </c>
      <c r="L145" s="78" t="s">
        <v>510</v>
      </c>
      <c r="M145" s="674" t="s">
        <v>503</v>
      </c>
      <c r="N145" s="141" t="s">
        <v>509</v>
      </c>
    </row>
    <row r="146" spans="1:14" ht="82.5" x14ac:dyDescent="0.25">
      <c r="A146" s="674" t="s">
        <v>214</v>
      </c>
      <c r="B146" s="761"/>
      <c r="C146" s="757"/>
      <c r="D146" s="674" t="s">
        <v>223</v>
      </c>
      <c r="E146" s="671" t="s">
        <v>508</v>
      </c>
      <c r="F146" s="671" t="s">
        <v>354</v>
      </c>
      <c r="G146" s="671" t="s">
        <v>2906</v>
      </c>
      <c r="H146" s="407"/>
      <c r="I146" s="671" t="s">
        <v>214</v>
      </c>
      <c r="J146" s="408" t="s">
        <v>507</v>
      </c>
      <c r="K146" s="671" t="s">
        <v>503</v>
      </c>
      <c r="L146" s="674" t="s">
        <v>503</v>
      </c>
      <c r="M146" s="674" t="s">
        <v>503</v>
      </c>
      <c r="N146" s="674" t="s">
        <v>503</v>
      </c>
    </row>
    <row r="147" spans="1:14" ht="66" x14ac:dyDescent="0.25">
      <c r="A147" s="674" t="s">
        <v>214</v>
      </c>
      <c r="B147" s="761"/>
      <c r="C147" s="757"/>
      <c r="D147" s="408" t="s">
        <v>224</v>
      </c>
      <c r="E147" s="409" t="s">
        <v>506</v>
      </c>
      <c r="F147" s="409" t="s">
        <v>354</v>
      </c>
      <c r="G147" s="409" t="s">
        <v>505</v>
      </c>
      <c r="H147" s="410">
        <v>4050</v>
      </c>
      <c r="I147" s="409" t="s">
        <v>214</v>
      </c>
      <c r="J147" s="409" t="s">
        <v>504</v>
      </c>
      <c r="K147" s="674" t="s">
        <v>503</v>
      </c>
      <c r="L147" s="674" t="s">
        <v>503</v>
      </c>
      <c r="M147" s="674" t="s">
        <v>503</v>
      </c>
      <c r="N147" s="141" t="s">
        <v>496</v>
      </c>
    </row>
    <row r="148" spans="1:14" ht="66" x14ac:dyDescent="0.25">
      <c r="A148" s="674" t="s">
        <v>214</v>
      </c>
      <c r="B148" s="761"/>
      <c r="C148" s="757"/>
      <c r="D148" s="90" t="s">
        <v>225</v>
      </c>
      <c r="E148" s="90" t="s">
        <v>502</v>
      </c>
      <c r="F148" s="90" t="s">
        <v>354</v>
      </c>
      <c r="G148" s="90" t="s">
        <v>501</v>
      </c>
      <c r="H148" s="90">
        <v>1350</v>
      </c>
      <c r="I148" s="90" t="s">
        <v>214</v>
      </c>
      <c r="J148" s="90" t="s">
        <v>500</v>
      </c>
      <c r="K148" s="90"/>
      <c r="L148" s="90"/>
      <c r="M148" s="90"/>
      <c r="N148" s="141" t="s">
        <v>496</v>
      </c>
    </row>
    <row r="149" spans="1:14" ht="99" x14ac:dyDescent="0.25">
      <c r="A149" s="674" t="s">
        <v>214</v>
      </c>
      <c r="B149" s="761"/>
      <c r="C149" s="757"/>
      <c r="D149" s="90" t="s">
        <v>226</v>
      </c>
      <c r="E149" s="675" t="s">
        <v>499</v>
      </c>
      <c r="F149" s="675" t="s">
        <v>498</v>
      </c>
      <c r="G149" s="675" t="s">
        <v>497</v>
      </c>
      <c r="H149" s="411">
        <v>53000000</v>
      </c>
      <c r="I149" s="675" t="s">
        <v>214</v>
      </c>
      <c r="J149" s="412"/>
      <c r="K149" s="675"/>
      <c r="L149" s="450"/>
      <c r="M149" s="450"/>
      <c r="N149" s="141" t="s">
        <v>496</v>
      </c>
    </row>
    <row r="150" spans="1:14" ht="82.5" x14ac:dyDescent="0.25">
      <c r="A150" s="742" t="s">
        <v>214</v>
      </c>
      <c r="B150" s="742"/>
      <c r="C150" s="741"/>
      <c r="D150" s="90" t="s">
        <v>2986</v>
      </c>
      <c r="E150" s="743" t="s">
        <v>2985</v>
      </c>
      <c r="F150" s="743" t="s">
        <v>570</v>
      </c>
      <c r="G150" s="743" t="s">
        <v>2987</v>
      </c>
      <c r="H150" s="411"/>
      <c r="I150" s="743"/>
      <c r="J150" s="412"/>
      <c r="K150" s="743"/>
      <c r="L150" s="450"/>
      <c r="M150" s="450"/>
      <c r="N150" s="141"/>
    </row>
    <row r="151" spans="1:14" ht="115.5" x14ac:dyDescent="0.25">
      <c r="A151" s="674" t="s">
        <v>495</v>
      </c>
      <c r="B151" s="674" t="s">
        <v>494</v>
      </c>
      <c r="C151" s="673" t="s">
        <v>2907</v>
      </c>
      <c r="D151" s="674" t="s">
        <v>24</v>
      </c>
      <c r="E151" s="90" t="s">
        <v>493</v>
      </c>
      <c r="F151" s="90" t="s">
        <v>323</v>
      </c>
      <c r="G151" s="90" t="s">
        <v>492</v>
      </c>
      <c r="H151" s="413" t="s">
        <v>491</v>
      </c>
      <c r="I151" s="90" t="s">
        <v>490</v>
      </c>
      <c r="J151" s="365" t="s">
        <v>489</v>
      </c>
      <c r="K151" s="90" t="s">
        <v>488</v>
      </c>
      <c r="L151" s="254"/>
      <c r="M151" s="90" t="s">
        <v>487</v>
      </c>
      <c r="N151" s="90" t="s">
        <v>486</v>
      </c>
    </row>
    <row r="152" spans="1:14" ht="198" x14ac:dyDescent="0.25">
      <c r="A152" s="674" t="s">
        <v>456</v>
      </c>
      <c r="B152" s="748" t="s">
        <v>485</v>
      </c>
      <c r="C152" s="750" t="s">
        <v>484</v>
      </c>
      <c r="D152" s="674" t="s">
        <v>56</v>
      </c>
      <c r="E152" s="674" t="s">
        <v>483</v>
      </c>
      <c r="F152" s="674" t="s">
        <v>482</v>
      </c>
      <c r="G152" s="674" t="s">
        <v>481</v>
      </c>
      <c r="H152" s="674" t="s">
        <v>480</v>
      </c>
      <c r="I152" s="361" t="s">
        <v>479</v>
      </c>
      <c r="J152" s="674" t="s">
        <v>478</v>
      </c>
      <c r="K152" s="366" t="s">
        <v>473</v>
      </c>
      <c r="L152" s="674" t="s">
        <v>472</v>
      </c>
      <c r="M152" s="78"/>
      <c r="N152" s="674" t="s">
        <v>477</v>
      </c>
    </row>
    <row r="153" spans="1:14" ht="165" x14ac:dyDescent="0.25">
      <c r="A153" s="674" t="s">
        <v>456</v>
      </c>
      <c r="B153" s="749"/>
      <c r="C153" s="751"/>
      <c r="D153" s="674" t="s">
        <v>57</v>
      </c>
      <c r="E153" s="674" t="s">
        <v>476</v>
      </c>
      <c r="F153" s="674" t="s">
        <v>376</v>
      </c>
      <c r="G153" s="674" t="s">
        <v>2908</v>
      </c>
      <c r="H153" s="361" t="s">
        <v>337</v>
      </c>
      <c r="I153" s="674" t="s">
        <v>475</v>
      </c>
      <c r="J153" s="366" t="s">
        <v>474</v>
      </c>
      <c r="K153" s="366" t="s">
        <v>473</v>
      </c>
      <c r="L153" s="674" t="s">
        <v>472</v>
      </c>
      <c r="M153" s="674"/>
      <c r="N153" s="674" t="s">
        <v>449</v>
      </c>
    </row>
    <row r="154" spans="1:14" ht="132" x14ac:dyDescent="0.25">
      <c r="A154" s="674" t="s">
        <v>321</v>
      </c>
      <c r="B154" s="761" t="s">
        <v>471</v>
      </c>
      <c r="C154" s="757" t="s">
        <v>470</v>
      </c>
      <c r="D154" s="674" t="s">
        <v>58</v>
      </c>
      <c r="E154" s="362" t="s">
        <v>469</v>
      </c>
      <c r="F154" s="674" t="s">
        <v>323</v>
      </c>
      <c r="G154" s="674" t="s">
        <v>468</v>
      </c>
      <c r="H154" s="361" t="s">
        <v>467</v>
      </c>
      <c r="I154" s="141" t="s">
        <v>466</v>
      </c>
      <c r="J154" s="362" t="s">
        <v>465</v>
      </c>
      <c r="K154" s="78" t="s">
        <v>464</v>
      </c>
      <c r="L154" s="78" t="s">
        <v>463</v>
      </c>
      <c r="M154" s="141" t="s">
        <v>462</v>
      </c>
      <c r="N154" s="674" t="s">
        <v>461</v>
      </c>
    </row>
    <row r="155" spans="1:14" ht="115.5" x14ac:dyDescent="0.25">
      <c r="A155" s="674" t="s">
        <v>456</v>
      </c>
      <c r="B155" s="761"/>
      <c r="C155" s="757"/>
      <c r="D155" s="674" t="s">
        <v>59</v>
      </c>
      <c r="E155" s="674" t="s">
        <v>460</v>
      </c>
      <c r="F155" s="674" t="s">
        <v>354</v>
      </c>
      <c r="G155" s="674" t="s">
        <v>459</v>
      </c>
      <c r="H155" s="361" t="s">
        <v>458</v>
      </c>
      <c r="I155" s="361" t="s">
        <v>457</v>
      </c>
      <c r="J155" s="674" t="s">
        <v>451</v>
      </c>
      <c r="K155" s="366" t="s">
        <v>450</v>
      </c>
      <c r="L155" s="78"/>
      <c r="M155" s="78"/>
      <c r="N155" s="674" t="s">
        <v>449</v>
      </c>
    </row>
    <row r="156" spans="1:14" ht="115.5" x14ac:dyDescent="0.25">
      <c r="A156" s="674" t="s">
        <v>456</v>
      </c>
      <c r="B156" s="761"/>
      <c r="C156" s="757"/>
      <c r="D156" s="674" t="s">
        <v>60</v>
      </c>
      <c r="E156" s="674" t="s">
        <v>455</v>
      </c>
      <c r="F156" s="674" t="s">
        <v>334</v>
      </c>
      <c r="G156" s="674" t="s">
        <v>454</v>
      </c>
      <c r="H156" s="361" t="s">
        <v>453</v>
      </c>
      <c r="I156" s="361" t="s">
        <v>452</v>
      </c>
      <c r="J156" s="674" t="s">
        <v>451</v>
      </c>
      <c r="K156" s="674" t="s">
        <v>450</v>
      </c>
      <c r="L156" s="78"/>
      <c r="M156" s="78"/>
      <c r="N156" s="674" t="s">
        <v>449</v>
      </c>
    </row>
    <row r="157" spans="1:14" ht="18.75" x14ac:dyDescent="0.25">
      <c r="A157" s="758" t="s">
        <v>448</v>
      </c>
      <c r="B157" s="759"/>
      <c r="C157" s="759"/>
      <c r="D157" s="759"/>
      <c r="E157" s="759"/>
      <c r="F157" s="759"/>
      <c r="G157" s="759"/>
      <c r="H157" s="759"/>
      <c r="I157" s="759"/>
      <c r="J157" s="759"/>
      <c r="K157" s="760"/>
      <c r="L157" s="444"/>
      <c r="M157" s="444"/>
      <c r="N157" s="444"/>
    </row>
    <row r="158" spans="1:14" ht="173.25" x14ac:dyDescent="0.25">
      <c r="A158" s="674" t="s">
        <v>417</v>
      </c>
      <c r="B158" s="761" t="s">
        <v>447</v>
      </c>
      <c r="C158" s="757" t="s">
        <v>446</v>
      </c>
      <c r="D158" s="674" t="s">
        <v>64</v>
      </c>
      <c r="E158" s="41" t="s">
        <v>445</v>
      </c>
      <c r="F158" s="41" t="s">
        <v>323</v>
      </c>
      <c r="G158" s="41" t="s">
        <v>444</v>
      </c>
      <c r="H158" s="184" t="s">
        <v>337</v>
      </c>
      <c r="I158" s="41" t="s">
        <v>414</v>
      </c>
      <c r="J158" s="462"/>
      <c r="K158" s="41"/>
      <c r="L158" s="41" t="s">
        <v>418</v>
      </c>
      <c r="M158" s="243"/>
      <c r="N158" s="185" t="s">
        <v>443</v>
      </c>
    </row>
    <row r="159" spans="1:14" ht="47.25" x14ac:dyDescent="0.25">
      <c r="A159" s="674" t="s">
        <v>321</v>
      </c>
      <c r="B159" s="761"/>
      <c r="C159" s="757"/>
      <c r="D159" s="674" t="s">
        <v>65</v>
      </c>
      <c r="E159" s="581" t="s">
        <v>442</v>
      </c>
      <c r="F159" s="41" t="s">
        <v>323</v>
      </c>
      <c r="G159" s="581" t="s">
        <v>441</v>
      </c>
      <c r="H159" s="184" t="s">
        <v>337</v>
      </c>
      <c r="I159" s="41"/>
      <c r="J159" s="581" t="s">
        <v>440</v>
      </c>
      <c r="K159" s="41"/>
      <c r="L159" s="41"/>
      <c r="M159" s="243"/>
      <c r="N159" s="582" t="s">
        <v>439</v>
      </c>
    </row>
    <row r="160" spans="1:14" ht="99" x14ac:dyDescent="0.25">
      <c r="A160" s="674" t="s">
        <v>325</v>
      </c>
      <c r="B160" s="761"/>
      <c r="C160" s="757"/>
      <c r="D160" s="674" t="s">
        <v>66</v>
      </c>
      <c r="E160" s="414" t="s">
        <v>438</v>
      </c>
      <c r="F160" s="41" t="s">
        <v>323</v>
      </c>
      <c r="G160" s="429" t="s">
        <v>437</v>
      </c>
      <c r="H160" s="416">
        <v>10000</v>
      </c>
      <c r="I160" s="415" t="s">
        <v>436</v>
      </c>
      <c r="J160" s="415" t="s">
        <v>435</v>
      </c>
      <c r="K160" s="583"/>
      <c r="L160" s="78"/>
      <c r="M160" s="78"/>
      <c r="N160" s="466" t="s">
        <v>320</v>
      </c>
    </row>
    <row r="161" spans="1:14" ht="148.5" x14ac:dyDescent="0.25">
      <c r="A161" s="674" t="s">
        <v>325</v>
      </c>
      <c r="B161" s="761"/>
      <c r="C161" s="757"/>
      <c r="D161" s="674" t="s">
        <v>268</v>
      </c>
      <c r="E161" s="417" t="s">
        <v>434</v>
      </c>
      <c r="F161" s="41" t="s">
        <v>323</v>
      </c>
      <c r="G161" s="723" t="s">
        <v>2909</v>
      </c>
      <c r="H161" s="419">
        <v>15000</v>
      </c>
      <c r="I161" s="418"/>
      <c r="J161" s="418"/>
      <c r="K161" s="418"/>
      <c r="L161" s="430"/>
      <c r="M161" s="430"/>
      <c r="N161" s="363" t="s">
        <v>320</v>
      </c>
    </row>
    <row r="162" spans="1:14" ht="148.5" x14ac:dyDescent="0.25">
      <c r="A162" s="674" t="s">
        <v>325</v>
      </c>
      <c r="B162" s="761"/>
      <c r="C162" s="757"/>
      <c r="D162" s="674" t="s">
        <v>269</v>
      </c>
      <c r="E162" s="420" t="s">
        <v>433</v>
      </c>
      <c r="F162" s="41" t="s">
        <v>323</v>
      </c>
      <c r="G162" s="421" t="s">
        <v>432</v>
      </c>
      <c r="H162" s="422"/>
      <c r="I162" s="421"/>
      <c r="J162" s="421"/>
      <c r="K162" s="421"/>
      <c r="L162" s="359"/>
      <c r="M162" s="359"/>
      <c r="N162" s="364" t="s">
        <v>320</v>
      </c>
    </row>
    <row r="163" spans="1:14" ht="49.5" x14ac:dyDescent="0.25">
      <c r="A163" s="674" t="s">
        <v>325</v>
      </c>
      <c r="B163" s="761"/>
      <c r="C163" s="757"/>
      <c r="D163" s="674" t="s">
        <v>309</v>
      </c>
      <c r="E163" s="423" t="s">
        <v>431</v>
      </c>
      <c r="F163" s="41" t="s">
        <v>323</v>
      </c>
      <c r="G163" s="424" t="s">
        <v>430</v>
      </c>
      <c r="H163" s="424"/>
      <c r="I163" s="425"/>
      <c r="J163" s="424" t="s">
        <v>429</v>
      </c>
      <c r="K163" s="424"/>
      <c r="L163" s="424"/>
      <c r="M163" s="360"/>
      <c r="N163" s="364" t="s">
        <v>320</v>
      </c>
    </row>
    <row r="164" spans="1:14" ht="204.75" x14ac:dyDescent="0.25">
      <c r="A164" s="674" t="s">
        <v>417</v>
      </c>
      <c r="B164" s="761" t="s">
        <v>428</v>
      </c>
      <c r="C164" s="757" t="s">
        <v>427</v>
      </c>
      <c r="D164" s="41" t="s">
        <v>61</v>
      </c>
      <c r="E164" s="41" t="s">
        <v>426</v>
      </c>
      <c r="F164" s="41" t="s">
        <v>323</v>
      </c>
      <c r="G164" s="41" t="s">
        <v>2910</v>
      </c>
      <c r="H164" s="41" t="s">
        <v>337</v>
      </c>
      <c r="I164" s="41" t="s">
        <v>424</v>
      </c>
      <c r="J164" s="462"/>
      <c r="K164" s="243"/>
      <c r="L164" s="243"/>
      <c r="M164" s="243"/>
      <c r="N164" s="185" t="s">
        <v>423</v>
      </c>
    </row>
    <row r="165" spans="1:14" ht="173.25" x14ac:dyDescent="0.25">
      <c r="A165" s="674" t="s">
        <v>417</v>
      </c>
      <c r="B165" s="761"/>
      <c r="C165" s="757"/>
      <c r="D165" s="41" t="s">
        <v>62</v>
      </c>
      <c r="E165" s="41" t="s">
        <v>425</v>
      </c>
      <c r="F165" s="41" t="s">
        <v>323</v>
      </c>
      <c r="G165" s="41" t="s">
        <v>2911</v>
      </c>
      <c r="H165" s="41" t="s">
        <v>337</v>
      </c>
      <c r="I165" s="41" t="s">
        <v>424</v>
      </c>
      <c r="J165" s="462"/>
      <c r="K165" s="41"/>
      <c r="L165" s="41"/>
      <c r="M165" s="41"/>
      <c r="N165" s="185" t="s">
        <v>423</v>
      </c>
    </row>
    <row r="166" spans="1:14" ht="141.75" x14ac:dyDescent="0.25">
      <c r="A166" s="674" t="s">
        <v>417</v>
      </c>
      <c r="B166" s="761"/>
      <c r="C166" s="757"/>
      <c r="D166" s="41" t="s">
        <v>63</v>
      </c>
      <c r="E166" s="41" t="s">
        <v>422</v>
      </c>
      <c r="F166" s="41" t="s">
        <v>323</v>
      </c>
      <c r="G166" s="41" t="s">
        <v>421</v>
      </c>
      <c r="H166" s="41" t="s">
        <v>337</v>
      </c>
      <c r="I166" s="41" t="s">
        <v>420</v>
      </c>
      <c r="J166" s="584" t="s">
        <v>419</v>
      </c>
      <c r="K166" s="41"/>
      <c r="L166" s="41" t="s">
        <v>418</v>
      </c>
      <c r="M166" s="41"/>
      <c r="N166" s="185" t="s">
        <v>413</v>
      </c>
    </row>
    <row r="167" spans="1:14" ht="141.75" x14ac:dyDescent="0.25">
      <c r="A167" s="674" t="s">
        <v>417</v>
      </c>
      <c r="B167" s="761"/>
      <c r="C167" s="757"/>
      <c r="D167" s="41" t="s">
        <v>183</v>
      </c>
      <c r="E167" s="41" t="s">
        <v>416</v>
      </c>
      <c r="F167" s="41" t="s">
        <v>323</v>
      </c>
      <c r="G167" s="41" t="s">
        <v>415</v>
      </c>
      <c r="H167" s="41" t="s">
        <v>337</v>
      </c>
      <c r="I167" s="41" t="s">
        <v>414</v>
      </c>
      <c r="J167" s="462"/>
      <c r="K167" s="41"/>
      <c r="L167" s="41"/>
      <c r="M167" s="41"/>
      <c r="N167" s="185" t="s">
        <v>413</v>
      </c>
    </row>
    <row r="168" spans="1:14" ht="181.5" x14ac:dyDescent="0.25">
      <c r="A168" s="674" t="s">
        <v>214</v>
      </c>
      <c r="B168" s="761"/>
      <c r="C168" s="757"/>
      <c r="D168" s="41" t="s">
        <v>270</v>
      </c>
      <c r="E168" s="674" t="s">
        <v>412</v>
      </c>
      <c r="F168" s="674" t="s">
        <v>354</v>
      </c>
      <c r="G168" s="674" t="s">
        <v>411</v>
      </c>
      <c r="H168" s="361">
        <v>60000</v>
      </c>
      <c r="I168" s="674" t="s">
        <v>227</v>
      </c>
      <c r="J168" s="366"/>
      <c r="K168" s="674"/>
      <c r="L168" s="78"/>
      <c r="M168" s="78"/>
      <c r="N168" s="141" t="s">
        <v>408</v>
      </c>
    </row>
    <row r="169" spans="1:14" ht="66" x14ac:dyDescent="0.25">
      <c r="A169" s="674" t="s">
        <v>214</v>
      </c>
      <c r="B169" s="761"/>
      <c r="C169" s="757"/>
      <c r="D169" s="41" t="s">
        <v>271</v>
      </c>
      <c r="E169" s="674" t="s">
        <v>410</v>
      </c>
      <c r="F169" s="674" t="s">
        <v>354</v>
      </c>
      <c r="G169" s="674" t="s">
        <v>409</v>
      </c>
      <c r="H169" s="361"/>
      <c r="I169" s="674"/>
      <c r="J169" s="366"/>
      <c r="K169" s="674"/>
      <c r="L169" s="78"/>
      <c r="M169" s="78"/>
      <c r="N169" s="141" t="s">
        <v>408</v>
      </c>
    </row>
    <row r="170" spans="1:14" ht="132" x14ac:dyDescent="0.25">
      <c r="A170" s="674" t="s">
        <v>347</v>
      </c>
      <c r="B170" s="761"/>
      <c r="C170" s="757"/>
      <c r="D170" s="41" t="s">
        <v>272</v>
      </c>
      <c r="E170" s="674" t="s">
        <v>407</v>
      </c>
      <c r="F170" s="41" t="s">
        <v>323</v>
      </c>
      <c r="G170" s="90" t="s">
        <v>406</v>
      </c>
      <c r="H170" s="361" t="s">
        <v>233</v>
      </c>
      <c r="I170" s="674" t="s">
        <v>405</v>
      </c>
      <c r="J170" s="366"/>
      <c r="K170" s="674"/>
      <c r="L170" s="78"/>
      <c r="M170" s="78"/>
      <c r="N170" s="674" t="s">
        <v>400</v>
      </c>
    </row>
    <row r="171" spans="1:14" ht="297" x14ac:dyDescent="0.25">
      <c r="A171" s="674" t="s">
        <v>347</v>
      </c>
      <c r="B171" s="761"/>
      <c r="C171" s="757"/>
      <c r="D171" s="41" t="s">
        <v>273</v>
      </c>
      <c r="E171" s="674" t="s">
        <v>2912</v>
      </c>
      <c r="F171" s="41" t="s">
        <v>323</v>
      </c>
      <c r="G171" s="90" t="s">
        <v>2913</v>
      </c>
      <c r="H171" s="361" t="s">
        <v>234</v>
      </c>
      <c r="I171" s="674" t="s">
        <v>401</v>
      </c>
      <c r="J171" s="366"/>
      <c r="K171" s="674"/>
      <c r="L171" s="78"/>
      <c r="M171" s="78"/>
      <c r="N171" s="674" t="s">
        <v>400</v>
      </c>
    </row>
    <row r="172" spans="1:14" ht="181.5" x14ac:dyDescent="0.25">
      <c r="A172" s="674" t="s">
        <v>347</v>
      </c>
      <c r="B172" s="761"/>
      <c r="C172" s="757"/>
      <c r="D172" s="41" t="s">
        <v>274</v>
      </c>
      <c r="E172" s="674" t="s">
        <v>404</v>
      </c>
      <c r="F172" s="41" t="s">
        <v>323</v>
      </c>
      <c r="G172" s="674" t="s">
        <v>2914</v>
      </c>
      <c r="H172" s="361" t="s">
        <v>235</v>
      </c>
      <c r="I172" s="674" t="s">
        <v>401</v>
      </c>
      <c r="J172" s="366"/>
      <c r="K172" s="674"/>
      <c r="L172" s="78"/>
      <c r="M172" s="78"/>
      <c r="N172" s="674" t="s">
        <v>400</v>
      </c>
    </row>
    <row r="173" spans="1:14" ht="132" x14ac:dyDescent="0.25">
      <c r="A173" s="674" t="s">
        <v>347</v>
      </c>
      <c r="B173" s="761"/>
      <c r="C173" s="757"/>
      <c r="D173" s="41" t="s">
        <v>275</v>
      </c>
      <c r="E173" s="674" t="s">
        <v>403</v>
      </c>
      <c r="F173" s="41" t="s">
        <v>323</v>
      </c>
      <c r="G173" s="674" t="s">
        <v>402</v>
      </c>
      <c r="H173" s="361"/>
      <c r="I173" s="674" t="s">
        <v>401</v>
      </c>
      <c r="J173" s="366"/>
      <c r="K173" s="674"/>
      <c r="L173" s="78"/>
      <c r="M173" s="78"/>
      <c r="N173" s="674" t="s">
        <v>400</v>
      </c>
    </row>
    <row r="174" spans="1:14" ht="66" x14ac:dyDescent="0.25">
      <c r="A174" s="674" t="s">
        <v>325</v>
      </c>
      <c r="B174" s="761"/>
      <c r="C174" s="757"/>
      <c r="D174" s="41" t="s">
        <v>276</v>
      </c>
      <c r="E174" s="603" t="s">
        <v>399</v>
      </c>
      <c r="F174" s="41" t="s">
        <v>323</v>
      </c>
      <c r="G174" s="429" t="s">
        <v>398</v>
      </c>
      <c r="H174" s="346">
        <v>50000</v>
      </c>
      <c r="I174" s="347"/>
      <c r="J174" s="345"/>
      <c r="K174" s="348"/>
      <c r="L174" s="349"/>
      <c r="M174" s="349"/>
      <c r="N174" s="350" t="s">
        <v>332</v>
      </c>
    </row>
    <row r="175" spans="1:14" ht="97.5" customHeight="1" x14ac:dyDescent="0.25">
      <c r="A175" s="674" t="s">
        <v>325</v>
      </c>
      <c r="B175" s="761"/>
      <c r="C175" s="757"/>
      <c r="D175" s="41" t="s">
        <v>277</v>
      </c>
      <c r="E175" s="674" t="s">
        <v>397</v>
      </c>
      <c r="F175" s="41" t="s">
        <v>323</v>
      </c>
      <c r="G175" s="674" t="s">
        <v>2915</v>
      </c>
      <c r="H175" s="353">
        <v>50000</v>
      </c>
      <c r="I175" s="354"/>
      <c r="J175" s="352"/>
      <c r="K175" s="355"/>
      <c r="L175" s="356"/>
      <c r="M175" s="356"/>
      <c r="N175" s="357" t="s">
        <v>332</v>
      </c>
    </row>
    <row r="176" spans="1:14" ht="49.5" x14ac:dyDescent="0.25">
      <c r="A176" s="674" t="s">
        <v>325</v>
      </c>
      <c r="B176" s="761"/>
      <c r="C176" s="757"/>
      <c r="D176" s="41" t="s">
        <v>278</v>
      </c>
      <c r="E176" s="674" t="s">
        <v>396</v>
      </c>
      <c r="F176" s="41" t="s">
        <v>323</v>
      </c>
      <c r="G176" s="674" t="s">
        <v>395</v>
      </c>
      <c r="H176" s="361">
        <v>20000</v>
      </c>
      <c r="I176" s="674"/>
      <c r="J176" s="366"/>
      <c r="K176" s="674"/>
      <c r="L176" s="78"/>
      <c r="M176" s="78"/>
      <c r="N176" s="357" t="s">
        <v>332</v>
      </c>
    </row>
    <row r="177" spans="1:14" ht="82.5" x14ac:dyDescent="0.25">
      <c r="A177" s="674" t="s">
        <v>325</v>
      </c>
      <c r="B177" s="761"/>
      <c r="C177" s="757"/>
      <c r="D177" s="41" t="s">
        <v>279</v>
      </c>
      <c r="E177" s="674" t="s">
        <v>394</v>
      </c>
      <c r="F177" s="41" t="s">
        <v>323</v>
      </c>
      <c r="G177" s="674" t="s">
        <v>393</v>
      </c>
      <c r="H177" s="361">
        <v>30000</v>
      </c>
      <c r="I177" s="674"/>
      <c r="J177" s="366"/>
      <c r="K177" s="674"/>
      <c r="L177" s="78"/>
      <c r="M177" s="78"/>
      <c r="N177" s="357" t="s">
        <v>332</v>
      </c>
    </row>
    <row r="178" spans="1:14" ht="81" customHeight="1" x14ac:dyDescent="0.25">
      <c r="A178" s="674" t="s">
        <v>325</v>
      </c>
      <c r="B178" s="761"/>
      <c r="C178" s="757"/>
      <c r="D178" s="41" t="s">
        <v>280</v>
      </c>
      <c r="E178" s="674" t="s">
        <v>392</v>
      </c>
      <c r="F178" s="41" t="s">
        <v>323</v>
      </c>
      <c r="G178" s="722" t="s">
        <v>2916</v>
      </c>
      <c r="H178" s="361">
        <v>100000</v>
      </c>
      <c r="I178" s="674"/>
      <c r="J178" s="366"/>
      <c r="K178" s="674"/>
      <c r="L178" s="78"/>
      <c r="M178" s="78"/>
      <c r="N178" s="357" t="s">
        <v>332</v>
      </c>
    </row>
    <row r="179" spans="1:14" ht="81" customHeight="1" x14ac:dyDescent="0.25">
      <c r="A179" s="674" t="s">
        <v>325</v>
      </c>
      <c r="B179" s="761"/>
      <c r="C179" s="757"/>
      <c r="D179" s="41" t="s">
        <v>281</v>
      </c>
      <c r="E179" s="674" t="s">
        <v>391</v>
      </c>
      <c r="F179" s="41" t="s">
        <v>323</v>
      </c>
      <c r="G179" s="722" t="s">
        <v>390</v>
      </c>
      <c r="H179" s="361">
        <v>10000</v>
      </c>
      <c r="I179" s="674"/>
      <c r="J179" s="366"/>
      <c r="K179" s="674"/>
      <c r="L179" s="78"/>
      <c r="M179" s="78"/>
      <c r="N179" s="357" t="s">
        <v>332</v>
      </c>
    </row>
    <row r="180" spans="1:14" ht="90" customHeight="1" x14ac:dyDescent="0.25">
      <c r="A180" s="674" t="s">
        <v>325</v>
      </c>
      <c r="B180" s="761"/>
      <c r="C180" s="757"/>
      <c r="D180" s="41" t="s">
        <v>282</v>
      </c>
      <c r="E180" s="351" t="s">
        <v>389</v>
      </c>
      <c r="F180" s="41" t="s">
        <v>323</v>
      </c>
      <c r="G180" s="427" t="s">
        <v>388</v>
      </c>
      <c r="H180" s="428"/>
      <c r="I180" s="354"/>
      <c r="J180" s="352"/>
      <c r="K180" s="355"/>
      <c r="L180" s="356"/>
      <c r="M180" s="356"/>
      <c r="N180" s="357" t="s">
        <v>332</v>
      </c>
    </row>
    <row r="181" spans="1:14" ht="99" x14ac:dyDescent="0.25">
      <c r="A181" s="674" t="s">
        <v>325</v>
      </c>
      <c r="B181" s="761" t="s">
        <v>387</v>
      </c>
      <c r="C181" s="757" t="s">
        <v>386</v>
      </c>
      <c r="D181" s="674" t="s">
        <v>67</v>
      </c>
      <c r="E181" s="432" t="s">
        <v>385</v>
      </c>
      <c r="F181" s="433" t="s">
        <v>379</v>
      </c>
      <c r="G181" s="429" t="s">
        <v>2917</v>
      </c>
      <c r="H181" s="434">
        <v>10000</v>
      </c>
      <c r="I181" s="435" t="s">
        <v>384</v>
      </c>
      <c r="J181" s="433"/>
      <c r="K181" s="429"/>
      <c r="L181" s="433"/>
      <c r="M181" s="349"/>
      <c r="N181" s="436" t="s">
        <v>320</v>
      </c>
    </row>
    <row r="182" spans="1:14" ht="49.5" x14ac:dyDescent="0.25">
      <c r="A182" s="674" t="s">
        <v>325</v>
      </c>
      <c r="B182" s="761"/>
      <c r="C182" s="757"/>
      <c r="D182" s="674" t="s">
        <v>68</v>
      </c>
      <c r="E182" s="437" t="s">
        <v>383</v>
      </c>
      <c r="F182" s="433" t="s">
        <v>379</v>
      </c>
      <c r="G182" s="438" t="s">
        <v>382</v>
      </c>
      <c r="H182" s="438"/>
      <c r="I182" s="439"/>
      <c r="J182" s="440"/>
      <c r="K182" s="438"/>
      <c r="L182" s="440"/>
      <c r="M182" s="430"/>
      <c r="N182" s="431" t="s">
        <v>332</v>
      </c>
    </row>
    <row r="183" spans="1:14" ht="49.5" x14ac:dyDescent="0.25">
      <c r="A183" s="674" t="s">
        <v>325</v>
      </c>
      <c r="B183" s="761"/>
      <c r="C183" s="757"/>
      <c r="D183" s="674" t="s">
        <v>69</v>
      </c>
      <c r="E183" s="437" t="s">
        <v>381</v>
      </c>
      <c r="F183" s="433" t="s">
        <v>379</v>
      </c>
      <c r="G183" s="438" t="s">
        <v>2918</v>
      </c>
      <c r="H183" s="438"/>
      <c r="I183" s="439"/>
      <c r="J183" s="440"/>
      <c r="K183" s="438"/>
      <c r="L183" s="440"/>
      <c r="M183" s="430"/>
      <c r="N183" s="431" t="s">
        <v>332</v>
      </c>
    </row>
    <row r="184" spans="1:14" ht="82.5" x14ac:dyDescent="0.25">
      <c r="A184" s="674" t="s">
        <v>325</v>
      </c>
      <c r="B184" s="761"/>
      <c r="C184" s="757"/>
      <c r="D184" s="674" t="s">
        <v>283</v>
      </c>
      <c r="E184" s="437" t="s">
        <v>380</v>
      </c>
      <c r="F184" s="433" t="s">
        <v>379</v>
      </c>
      <c r="G184" s="438" t="s">
        <v>378</v>
      </c>
      <c r="H184" s="438"/>
      <c r="I184" s="439"/>
      <c r="J184" s="440"/>
      <c r="K184" s="438"/>
      <c r="L184" s="440"/>
      <c r="M184" s="430"/>
      <c r="N184" s="431"/>
    </row>
    <row r="185" spans="1:14" ht="82.5" x14ac:dyDescent="0.25">
      <c r="A185" s="674" t="s">
        <v>325</v>
      </c>
      <c r="B185" s="761"/>
      <c r="C185" s="757"/>
      <c r="D185" s="674" t="s">
        <v>284</v>
      </c>
      <c r="E185" s="674" t="s">
        <v>377</v>
      </c>
      <c r="F185" s="674" t="s">
        <v>376</v>
      </c>
      <c r="G185" s="674" t="s">
        <v>375</v>
      </c>
      <c r="H185" s="361"/>
      <c r="I185" s="674"/>
      <c r="J185" s="366"/>
      <c r="K185" s="674"/>
      <c r="L185" s="141"/>
      <c r="M185" s="141"/>
      <c r="N185" s="141"/>
    </row>
    <row r="186" spans="1:14" ht="82.5" x14ac:dyDescent="0.25">
      <c r="A186" s="674" t="s">
        <v>367</v>
      </c>
      <c r="B186" s="761" t="s">
        <v>374</v>
      </c>
      <c r="C186" s="757" t="s">
        <v>373</v>
      </c>
      <c r="D186" s="674" t="s">
        <v>70</v>
      </c>
      <c r="E186" s="674" t="s">
        <v>372</v>
      </c>
      <c r="F186" s="41" t="s">
        <v>323</v>
      </c>
      <c r="G186" s="674" t="s">
        <v>371</v>
      </c>
      <c r="H186" s="361" t="s">
        <v>370</v>
      </c>
      <c r="I186" s="674" t="s">
        <v>331</v>
      </c>
      <c r="J186" s="366" t="s">
        <v>369</v>
      </c>
      <c r="K186" s="674" t="s">
        <v>138</v>
      </c>
      <c r="L186" s="78" t="s">
        <v>138</v>
      </c>
      <c r="M186" s="78" t="s">
        <v>138</v>
      </c>
      <c r="N186" s="674" t="s">
        <v>368</v>
      </c>
    </row>
    <row r="187" spans="1:14" ht="83.25" thickBot="1" x14ac:dyDescent="0.3">
      <c r="A187" s="674" t="s">
        <v>367</v>
      </c>
      <c r="B187" s="761"/>
      <c r="C187" s="757"/>
      <c r="D187" s="674" t="s">
        <v>71</v>
      </c>
      <c r="E187" s="674" t="s">
        <v>366</v>
      </c>
      <c r="F187" s="41" t="s">
        <v>323</v>
      </c>
      <c r="G187" s="426" t="s">
        <v>2919</v>
      </c>
      <c r="H187" s="361" t="s">
        <v>365</v>
      </c>
      <c r="I187" s="141" t="s">
        <v>364</v>
      </c>
      <c r="J187" s="366" t="s">
        <v>138</v>
      </c>
      <c r="K187" s="674" t="s">
        <v>138</v>
      </c>
      <c r="L187" s="78" t="s">
        <v>138</v>
      </c>
      <c r="M187" s="78" t="s">
        <v>138</v>
      </c>
      <c r="N187" s="674" t="s">
        <v>363</v>
      </c>
    </row>
    <row r="188" spans="1:14" ht="173.25" x14ac:dyDescent="0.25">
      <c r="A188" s="674" t="s">
        <v>362</v>
      </c>
      <c r="B188" s="761"/>
      <c r="C188" s="757"/>
      <c r="D188" s="674" t="s">
        <v>72</v>
      </c>
      <c r="E188" s="386" t="s">
        <v>361</v>
      </c>
      <c r="F188" s="386" t="s">
        <v>360</v>
      </c>
      <c r="G188" s="41" t="s">
        <v>2920</v>
      </c>
      <c r="H188" s="387">
        <f>(10*38*20)+(10*38)+(4*38)</f>
        <v>8132</v>
      </c>
      <c r="I188" s="386" t="s">
        <v>359</v>
      </c>
      <c r="J188" s="388" t="s">
        <v>358</v>
      </c>
      <c r="K188" s="386" t="s">
        <v>357</v>
      </c>
      <c r="L188" s="176"/>
      <c r="M188" s="177"/>
      <c r="N188" s="178" t="s">
        <v>356</v>
      </c>
    </row>
    <row r="189" spans="1:14" ht="198" customHeight="1" x14ac:dyDescent="0.25">
      <c r="A189" s="674" t="s">
        <v>325</v>
      </c>
      <c r="B189" s="761"/>
      <c r="C189" s="757"/>
      <c r="D189" s="674" t="s">
        <v>285</v>
      </c>
      <c r="E189" s="603" t="s">
        <v>355</v>
      </c>
      <c r="F189" s="348" t="s">
        <v>354</v>
      </c>
      <c r="G189" s="429" t="s">
        <v>353</v>
      </c>
      <c r="H189" s="604">
        <v>10000</v>
      </c>
      <c r="I189" s="345" t="s">
        <v>2921</v>
      </c>
      <c r="J189" s="345"/>
      <c r="K189" s="348" t="s">
        <v>320</v>
      </c>
      <c r="L189" s="349"/>
      <c r="M189" s="349"/>
      <c r="N189" s="605" t="s">
        <v>320</v>
      </c>
    </row>
    <row r="190" spans="1:14" ht="409.5" x14ac:dyDescent="0.25">
      <c r="A190" s="674" t="s">
        <v>347</v>
      </c>
      <c r="B190" s="748" t="s">
        <v>352</v>
      </c>
      <c r="C190" s="757" t="s">
        <v>351</v>
      </c>
      <c r="D190" s="674" t="s">
        <v>73</v>
      </c>
      <c r="E190" s="674" t="s">
        <v>350</v>
      </c>
      <c r="F190" s="674" t="s">
        <v>323</v>
      </c>
      <c r="G190" s="90" t="s">
        <v>349</v>
      </c>
      <c r="H190" s="361" t="s">
        <v>236</v>
      </c>
      <c r="I190" s="674" t="s">
        <v>348</v>
      </c>
      <c r="J190" s="366"/>
      <c r="K190" s="674"/>
      <c r="L190" s="78"/>
      <c r="M190" s="78"/>
      <c r="N190" s="674" t="s">
        <v>344</v>
      </c>
    </row>
    <row r="191" spans="1:14" ht="231" x14ac:dyDescent="0.25">
      <c r="A191" s="674" t="s">
        <v>347</v>
      </c>
      <c r="B191" s="749"/>
      <c r="C191" s="757"/>
      <c r="D191" s="674" t="s">
        <v>74</v>
      </c>
      <c r="E191" s="674" t="s">
        <v>346</v>
      </c>
      <c r="F191" s="674" t="s">
        <v>323</v>
      </c>
      <c r="G191" s="90" t="s">
        <v>2922</v>
      </c>
      <c r="H191" s="361" t="s">
        <v>237</v>
      </c>
      <c r="I191" s="674" t="s">
        <v>345</v>
      </c>
      <c r="J191" s="366"/>
      <c r="K191" s="674"/>
      <c r="L191" s="78"/>
      <c r="M191" s="78"/>
      <c r="N191" s="674" t="s">
        <v>344</v>
      </c>
    </row>
    <row r="192" spans="1:14" ht="165" x14ac:dyDescent="0.25">
      <c r="A192" s="674" t="s">
        <v>325</v>
      </c>
      <c r="B192" s="749"/>
      <c r="C192" s="757"/>
      <c r="D192" s="674" t="s">
        <v>75</v>
      </c>
      <c r="E192" s="674" t="s">
        <v>2923</v>
      </c>
      <c r="F192" s="674" t="s">
        <v>323</v>
      </c>
      <c r="G192" s="429" t="s">
        <v>343</v>
      </c>
      <c r="H192" s="361">
        <v>50000</v>
      </c>
      <c r="I192" s="674" t="s">
        <v>2924</v>
      </c>
      <c r="J192" s="366"/>
      <c r="K192" s="674"/>
      <c r="L192" s="78"/>
      <c r="M192" s="78"/>
      <c r="N192" s="441" t="s">
        <v>320</v>
      </c>
    </row>
    <row r="193" spans="1:14" ht="66" x14ac:dyDescent="0.25">
      <c r="A193" s="674" t="s">
        <v>325</v>
      </c>
      <c r="B193" s="749"/>
      <c r="C193" s="757"/>
      <c r="D193" s="674" t="s">
        <v>286</v>
      </c>
      <c r="E193" s="606" t="s">
        <v>342</v>
      </c>
      <c r="F193" s="674" t="s">
        <v>323</v>
      </c>
      <c r="G193" s="352" t="s">
        <v>341</v>
      </c>
      <c r="H193" s="607">
        <v>30000</v>
      </c>
      <c r="I193" s="352" t="s">
        <v>340</v>
      </c>
      <c r="J193" s="355"/>
      <c r="K193" s="352"/>
      <c r="L193" s="355"/>
      <c r="M193" s="356"/>
      <c r="N193" s="608" t="s">
        <v>320</v>
      </c>
    </row>
    <row r="194" spans="1:14" ht="49.5" x14ac:dyDescent="0.25">
      <c r="A194" s="674" t="s">
        <v>325</v>
      </c>
      <c r="B194" s="749"/>
      <c r="C194" s="757"/>
      <c r="D194" s="674" t="s">
        <v>287</v>
      </c>
      <c r="E194" s="606" t="s">
        <v>339</v>
      </c>
      <c r="F194" s="674" t="s">
        <v>323</v>
      </c>
      <c r="G194" s="352" t="s">
        <v>338</v>
      </c>
      <c r="H194" s="609" t="s">
        <v>337</v>
      </c>
      <c r="I194" s="610" t="s">
        <v>336</v>
      </c>
      <c r="J194" s="355"/>
      <c r="K194" s="352"/>
      <c r="L194" s="355"/>
      <c r="M194" s="356"/>
      <c r="N194" s="608" t="s">
        <v>320</v>
      </c>
    </row>
    <row r="195" spans="1:14" ht="66" x14ac:dyDescent="0.25">
      <c r="A195" s="674" t="s">
        <v>325</v>
      </c>
      <c r="B195" s="763"/>
      <c r="C195" s="757"/>
      <c r="D195" s="674" t="s">
        <v>288</v>
      </c>
      <c r="E195" s="611" t="s">
        <v>335</v>
      </c>
      <c r="F195" s="442" t="s">
        <v>334</v>
      </c>
      <c r="G195" s="358" t="s">
        <v>333</v>
      </c>
      <c r="H195" s="358"/>
      <c r="I195" s="612"/>
      <c r="J195" s="442"/>
      <c r="K195" s="358"/>
      <c r="L195" s="442"/>
      <c r="M195" s="359"/>
      <c r="N195" s="364" t="s">
        <v>332</v>
      </c>
    </row>
    <row r="196" spans="1:14" ht="231" x14ac:dyDescent="0.25">
      <c r="A196" s="367" t="s">
        <v>331</v>
      </c>
      <c r="B196" s="761">
        <v>5.6</v>
      </c>
      <c r="C196" s="762" t="s">
        <v>330</v>
      </c>
      <c r="D196" s="367" t="s">
        <v>289</v>
      </c>
      <c r="E196" s="674" t="s">
        <v>329</v>
      </c>
      <c r="F196" s="674" t="s">
        <v>323</v>
      </c>
      <c r="G196" s="674" t="s">
        <v>328</v>
      </c>
      <c r="H196" s="674" t="s">
        <v>327</v>
      </c>
      <c r="I196" s="674" t="s">
        <v>326</v>
      </c>
      <c r="J196" s="674" t="s">
        <v>2925</v>
      </c>
      <c r="K196" s="451"/>
      <c r="L196" s="451"/>
      <c r="M196" s="451"/>
      <c r="N196" s="674" t="s">
        <v>2863</v>
      </c>
    </row>
    <row r="197" spans="1:14" ht="99" x14ac:dyDescent="0.25">
      <c r="A197" s="141" t="s">
        <v>325</v>
      </c>
      <c r="B197" s="761"/>
      <c r="C197" s="762"/>
      <c r="D197" s="141" t="s">
        <v>290</v>
      </c>
      <c r="E197" s="141" t="s">
        <v>324</v>
      </c>
      <c r="F197" s="674" t="s">
        <v>323</v>
      </c>
      <c r="G197" s="79" t="s">
        <v>322</v>
      </c>
      <c r="H197" s="452"/>
      <c r="I197" s="141" t="s">
        <v>321</v>
      </c>
      <c r="J197" s="141"/>
      <c r="K197" s="141"/>
      <c r="L197" s="141"/>
      <c r="M197" s="141"/>
      <c r="N197" s="141" t="s">
        <v>320</v>
      </c>
    </row>
  </sheetData>
  <mergeCells count="67">
    <mergeCell ref="B158:B163"/>
    <mergeCell ref="C158:C163"/>
    <mergeCell ref="A93:N93"/>
    <mergeCell ref="A130:N130"/>
    <mergeCell ref="B131:B136"/>
    <mergeCell ref="C131:C136"/>
    <mergeCell ref="B138:B149"/>
    <mergeCell ref="C124:C125"/>
    <mergeCell ref="B126:B129"/>
    <mergeCell ref="C126:C129"/>
    <mergeCell ref="B154:B156"/>
    <mergeCell ref="C154:C156"/>
    <mergeCell ref="A157:K157"/>
    <mergeCell ref="B101:B104"/>
    <mergeCell ref="C101:C104"/>
    <mergeCell ref="B105:B109"/>
    <mergeCell ref="C105:C109"/>
    <mergeCell ref="C138:C149"/>
    <mergeCell ref="B152:B153"/>
    <mergeCell ref="C152:C153"/>
    <mergeCell ref="B120:B123"/>
    <mergeCell ref="C120:C123"/>
    <mergeCell ref="B124:B125"/>
    <mergeCell ref="B110:B113"/>
    <mergeCell ref="C110:C113"/>
    <mergeCell ref="B115:B119"/>
    <mergeCell ref="C115:C119"/>
    <mergeCell ref="B46:B54"/>
    <mergeCell ref="C46:C54"/>
    <mergeCell ref="B55:B67"/>
    <mergeCell ref="C55:C67"/>
    <mergeCell ref="B69:B76"/>
    <mergeCell ref="C69:C76"/>
    <mergeCell ref="C190:C195"/>
    <mergeCell ref="B164:B180"/>
    <mergeCell ref="C164:C180"/>
    <mergeCell ref="B196:B197"/>
    <mergeCell ref="C196:C197"/>
    <mergeCell ref="B181:B185"/>
    <mergeCell ref="C181:C185"/>
    <mergeCell ref="B186:B189"/>
    <mergeCell ref="C186:C189"/>
    <mergeCell ref="B190:B195"/>
    <mergeCell ref="B77:B87"/>
    <mergeCell ref="C77:C87"/>
    <mergeCell ref="B88:B92"/>
    <mergeCell ref="C88:C92"/>
    <mergeCell ref="B94:B100"/>
    <mergeCell ref="C94:C100"/>
    <mergeCell ref="B39:B44"/>
    <mergeCell ref="C39:C44"/>
    <mergeCell ref="A45:K45"/>
    <mergeCell ref="B29:B32"/>
    <mergeCell ref="C29:C32"/>
    <mergeCell ref="B33:B34"/>
    <mergeCell ref="C33:C34"/>
    <mergeCell ref="B35:B38"/>
    <mergeCell ref="C35:C38"/>
    <mergeCell ref="A1:L1"/>
    <mergeCell ref="B22:B28"/>
    <mergeCell ref="C22:C28"/>
    <mergeCell ref="C5:C21"/>
    <mergeCell ref="B5:B21"/>
    <mergeCell ref="A2:K2"/>
    <mergeCell ref="B3:C3"/>
    <mergeCell ref="D3:E3"/>
    <mergeCell ref="A4:K4"/>
  </mergeCells>
  <pageMargins left="0.7" right="0.7" top="0.75" bottom="0.75" header="0.3" footer="0.3"/>
  <pageSetup paperSize="9" scale="5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opLeftCell="A3" zoomScaleNormal="100" workbookViewId="0">
      <selection activeCell="I9" sqref="I9"/>
    </sheetView>
  </sheetViews>
  <sheetFormatPr defaultColWidth="8.85546875" defaultRowHeight="15" x14ac:dyDescent="0.25"/>
  <cols>
    <col min="1" max="1" width="5.140625" style="39" customWidth="1"/>
    <col min="2" max="2" width="18" style="39" customWidth="1"/>
    <col min="3" max="3" width="5.5703125" style="39" customWidth="1"/>
    <col min="4" max="4" width="17.42578125" style="39" customWidth="1"/>
    <col min="5" max="5" width="10.7109375" style="39" customWidth="1"/>
    <col min="6" max="6" width="37.7109375" style="39" customWidth="1"/>
    <col min="7" max="7" width="15" style="39" customWidth="1"/>
    <col min="8" max="8" width="12.28515625" style="39" customWidth="1"/>
    <col min="9" max="9" width="11" style="39" customWidth="1"/>
    <col min="10" max="10" width="10.140625" style="39" customWidth="1"/>
    <col min="11" max="11" width="10.5703125" style="39" customWidth="1"/>
    <col min="12" max="12" width="10.42578125" style="39" customWidth="1"/>
    <col min="13" max="13" width="13.28515625" style="39" customWidth="1"/>
    <col min="14" max="16384" width="8.85546875" style="39"/>
  </cols>
  <sheetData>
    <row r="1" spans="1:13" ht="21" x14ac:dyDescent="0.35">
      <c r="A1" s="778" t="s">
        <v>2136</v>
      </c>
      <c r="B1" s="778"/>
      <c r="C1" s="778"/>
      <c r="D1" s="778"/>
      <c r="E1" s="778"/>
      <c r="F1" s="778"/>
      <c r="G1" s="778"/>
      <c r="H1" s="778"/>
      <c r="I1" s="778"/>
      <c r="J1" s="778"/>
      <c r="K1" s="779"/>
      <c r="L1" s="179"/>
      <c r="M1" s="179"/>
    </row>
    <row r="2" spans="1:13" ht="18.75" x14ac:dyDescent="0.3">
      <c r="A2" s="780" t="s">
        <v>1570</v>
      </c>
      <c r="B2" s="780"/>
      <c r="C2" s="780"/>
      <c r="D2" s="780"/>
      <c r="E2" s="780"/>
      <c r="F2" s="780"/>
      <c r="G2" s="780"/>
      <c r="H2" s="780"/>
      <c r="I2" s="780"/>
      <c r="J2" s="780"/>
      <c r="K2" s="781"/>
      <c r="L2" s="180"/>
      <c r="M2" s="180"/>
    </row>
    <row r="3" spans="1:13" ht="19.5" customHeight="1" thickBot="1" x14ac:dyDescent="0.35">
      <c r="A3" s="899" t="s">
        <v>2135</v>
      </c>
      <c r="B3" s="843"/>
      <c r="C3" s="843"/>
      <c r="D3" s="843"/>
      <c r="E3" s="843"/>
      <c r="F3" s="843"/>
      <c r="G3" s="843"/>
      <c r="H3" s="843"/>
      <c r="I3" s="843"/>
      <c r="J3" s="843"/>
      <c r="K3" s="844"/>
      <c r="L3" s="181"/>
      <c r="M3" s="181"/>
    </row>
    <row r="4" spans="1:13" ht="60.75" thickBot="1" x14ac:dyDescent="0.3">
      <c r="A4" s="895" t="s">
        <v>2134</v>
      </c>
      <c r="B4" s="896"/>
      <c r="C4" s="897" t="s">
        <v>2133</v>
      </c>
      <c r="D4" s="898"/>
      <c r="E4" s="242" t="s">
        <v>2132</v>
      </c>
      <c r="F4" s="242" t="s">
        <v>2070</v>
      </c>
      <c r="G4" s="242" t="s">
        <v>1484</v>
      </c>
      <c r="H4" s="242" t="s">
        <v>1093</v>
      </c>
      <c r="I4" s="242" t="s">
        <v>1483</v>
      </c>
      <c r="J4" s="242" t="s">
        <v>1091</v>
      </c>
      <c r="K4" s="242" t="s">
        <v>1090</v>
      </c>
      <c r="L4" s="182" t="s">
        <v>1089</v>
      </c>
      <c r="M4" s="242" t="s">
        <v>1515</v>
      </c>
    </row>
    <row r="5" spans="1:13" ht="182.25" thickBot="1" x14ac:dyDescent="0.3">
      <c r="A5" s="903">
        <v>1</v>
      </c>
      <c r="B5" s="905" t="s">
        <v>2131</v>
      </c>
      <c r="C5" s="501">
        <v>1.1000000000000001</v>
      </c>
      <c r="D5" s="132" t="s">
        <v>2130</v>
      </c>
      <c r="E5" s="132" t="s">
        <v>2129</v>
      </c>
      <c r="F5" s="502" t="s">
        <v>2128</v>
      </c>
      <c r="G5" s="503">
        <v>500000</v>
      </c>
      <c r="H5" s="476" t="s">
        <v>2127</v>
      </c>
      <c r="I5" s="132" t="s">
        <v>2126</v>
      </c>
      <c r="J5" s="132"/>
      <c r="K5" s="504" t="s">
        <v>2097</v>
      </c>
      <c r="L5" s="474"/>
      <c r="M5" s="505" t="s">
        <v>2112</v>
      </c>
    </row>
    <row r="6" spans="1:13" ht="182.25" thickBot="1" x14ac:dyDescent="0.3">
      <c r="A6" s="904"/>
      <c r="B6" s="906"/>
      <c r="C6" s="501">
        <v>1.2</v>
      </c>
      <c r="D6" s="474" t="s">
        <v>2125</v>
      </c>
      <c r="E6" s="738">
        <v>43525</v>
      </c>
      <c r="F6" s="132" t="s">
        <v>2124</v>
      </c>
      <c r="G6" s="506">
        <v>900</v>
      </c>
      <c r="H6" s="507" t="s">
        <v>2121</v>
      </c>
      <c r="I6" s="132" t="s">
        <v>2120</v>
      </c>
      <c r="J6" s="132"/>
      <c r="K6" s="504" t="s">
        <v>2097</v>
      </c>
      <c r="L6" s="474"/>
      <c r="M6" s="505" t="s">
        <v>2112</v>
      </c>
    </row>
    <row r="7" spans="1:13" ht="231.75" thickBot="1" x14ac:dyDescent="0.3">
      <c r="A7" s="904">
        <v>2</v>
      </c>
      <c r="B7" s="906"/>
      <c r="C7" s="501">
        <v>2.1</v>
      </c>
      <c r="D7" s="474" t="s">
        <v>2123</v>
      </c>
      <c r="E7" s="132" t="s">
        <v>2116</v>
      </c>
      <c r="F7" s="474" t="s">
        <v>2122</v>
      </c>
      <c r="G7" s="474">
        <v>9450</v>
      </c>
      <c r="H7" s="507" t="s">
        <v>2121</v>
      </c>
      <c r="I7" s="132" t="s">
        <v>2120</v>
      </c>
      <c r="J7" s="132"/>
      <c r="K7" s="504" t="s">
        <v>2097</v>
      </c>
      <c r="L7" s="474"/>
      <c r="M7" s="505" t="s">
        <v>2112</v>
      </c>
    </row>
    <row r="8" spans="1:13" ht="330.75" thickBot="1" x14ac:dyDescent="0.3">
      <c r="A8" s="904"/>
      <c r="B8" s="906"/>
      <c r="C8" s="501">
        <v>2.2000000000000002</v>
      </c>
      <c r="D8" s="474" t="s">
        <v>2119</v>
      </c>
      <c r="E8" s="132" t="s">
        <v>2116</v>
      </c>
      <c r="F8" s="474" t="s">
        <v>2118</v>
      </c>
      <c r="G8" s="474">
        <v>9450</v>
      </c>
      <c r="H8" s="507" t="s">
        <v>2114</v>
      </c>
      <c r="I8" s="132" t="s">
        <v>2113</v>
      </c>
      <c r="J8" s="132"/>
      <c r="K8" s="504" t="s">
        <v>2097</v>
      </c>
      <c r="L8" s="474"/>
      <c r="M8" s="505" t="s">
        <v>2112</v>
      </c>
    </row>
    <row r="9" spans="1:13" ht="215.25" thickBot="1" x14ac:dyDescent="0.3">
      <c r="A9" s="904"/>
      <c r="B9" s="907"/>
      <c r="C9" s="501">
        <v>2.2999999999999998</v>
      </c>
      <c r="D9" s="474" t="s">
        <v>2117</v>
      </c>
      <c r="E9" s="132" t="s">
        <v>2116</v>
      </c>
      <c r="F9" s="147" t="s">
        <v>2115</v>
      </c>
      <c r="G9" s="474">
        <v>9900</v>
      </c>
      <c r="H9" s="507" t="s">
        <v>2114</v>
      </c>
      <c r="I9" s="132" t="s">
        <v>2113</v>
      </c>
      <c r="J9" s="132"/>
      <c r="K9" s="504" t="s">
        <v>2097</v>
      </c>
      <c r="L9" s="474"/>
      <c r="M9" s="505" t="s">
        <v>2112</v>
      </c>
    </row>
    <row r="10" spans="1:13" ht="297.75" thickBot="1" x14ac:dyDescent="0.35">
      <c r="A10" s="904">
        <v>3</v>
      </c>
      <c r="B10" s="908" t="s">
        <v>2111</v>
      </c>
      <c r="C10" s="501">
        <v>3.1</v>
      </c>
      <c r="D10" s="132" t="s">
        <v>2110</v>
      </c>
      <c r="E10" s="514"/>
      <c r="F10" s="132" t="s">
        <v>2109</v>
      </c>
      <c r="G10" s="515">
        <v>2473100</v>
      </c>
      <c r="H10" s="474" t="s">
        <v>2108</v>
      </c>
      <c r="I10" s="474" t="s">
        <v>2104</v>
      </c>
      <c r="J10" s="474" t="s">
        <v>2103</v>
      </c>
      <c r="K10" s="474"/>
      <c r="L10" s="474"/>
      <c r="M10" s="505" t="s">
        <v>2102</v>
      </c>
    </row>
    <row r="11" spans="1:13" ht="297.75" thickBot="1" x14ac:dyDescent="0.35">
      <c r="A11" s="904"/>
      <c r="B11" s="909"/>
      <c r="C11" s="501">
        <v>3.3</v>
      </c>
      <c r="D11" s="474" t="s">
        <v>2107</v>
      </c>
      <c r="E11" s="737">
        <v>43617</v>
      </c>
      <c r="F11" s="132" t="s">
        <v>2106</v>
      </c>
      <c r="G11" s="515">
        <v>8321600</v>
      </c>
      <c r="H11" s="474" t="s">
        <v>2105</v>
      </c>
      <c r="I11" s="474" t="s">
        <v>2104</v>
      </c>
      <c r="J11" s="474" t="s">
        <v>2103</v>
      </c>
      <c r="K11" s="474"/>
      <c r="L11" s="514"/>
      <c r="M11" s="505" t="s">
        <v>2102</v>
      </c>
    </row>
    <row r="12" spans="1:13" ht="198.75" thickBot="1" x14ac:dyDescent="0.35">
      <c r="A12" s="684">
        <v>4</v>
      </c>
      <c r="B12" s="910" t="s">
        <v>2101</v>
      </c>
      <c r="C12" s="501">
        <v>4.0999999999999996</v>
      </c>
      <c r="D12" s="474" t="s">
        <v>2100</v>
      </c>
      <c r="E12" s="132" t="s">
        <v>2095</v>
      </c>
      <c r="F12" s="474" t="s">
        <v>2099</v>
      </c>
      <c r="G12" s="474">
        <v>7200</v>
      </c>
      <c r="H12" s="132" t="s">
        <v>362</v>
      </c>
      <c r="I12" s="474" t="s">
        <v>2098</v>
      </c>
      <c r="J12" s="474"/>
      <c r="K12" s="474" t="s">
        <v>2097</v>
      </c>
      <c r="L12" s="514"/>
      <c r="M12" s="505" t="s">
        <v>2073</v>
      </c>
    </row>
    <row r="13" spans="1:13" ht="347.25" thickBot="1" x14ac:dyDescent="0.3">
      <c r="A13" s="188"/>
      <c r="B13" s="911"/>
      <c r="C13" s="516">
        <v>4.2</v>
      </c>
      <c r="D13" s="519" t="s">
        <v>2096</v>
      </c>
      <c r="E13" s="132" t="s">
        <v>2095</v>
      </c>
      <c r="F13" s="132" t="s">
        <v>2094</v>
      </c>
      <c r="G13" s="474">
        <v>10800</v>
      </c>
      <c r="H13" s="132" t="s">
        <v>2093</v>
      </c>
      <c r="I13" s="131" t="s">
        <v>2092</v>
      </c>
      <c r="J13" s="132"/>
      <c r="K13" s="132" t="s">
        <v>2089</v>
      </c>
      <c r="L13" s="474"/>
      <c r="M13" s="505" t="s">
        <v>2073</v>
      </c>
    </row>
    <row r="14" spans="1:13" ht="182.25" thickBot="1" x14ac:dyDescent="0.3">
      <c r="A14" s="188"/>
      <c r="B14" s="911"/>
      <c r="C14" s="41">
        <v>4.3</v>
      </c>
      <c r="D14" s="91" t="s">
        <v>2091</v>
      </c>
      <c r="E14" s="736">
        <v>43800</v>
      </c>
      <c r="F14" s="92" t="s">
        <v>2090</v>
      </c>
      <c r="G14" s="517">
        <v>2700</v>
      </c>
      <c r="H14" s="92" t="s">
        <v>362</v>
      </c>
      <c r="I14" s="518" t="s">
        <v>2074</v>
      </c>
      <c r="J14" s="92"/>
      <c r="K14" s="92" t="s">
        <v>2089</v>
      </c>
      <c r="L14" s="91"/>
      <c r="M14" s="508" t="s">
        <v>2073</v>
      </c>
    </row>
    <row r="15" spans="1:13" ht="182.25" thickBot="1" x14ac:dyDescent="0.3">
      <c r="A15" s="188"/>
      <c r="B15" s="912"/>
      <c r="C15" s="186">
        <v>4.4000000000000004</v>
      </c>
      <c r="D15" s="471" t="s">
        <v>2088</v>
      </c>
      <c r="E15" s="472" t="s">
        <v>2087</v>
      </c>
      <c r="F15" s="472" t="s">
        <v>2086</v>
      </c>
      <c r="G15" s="510">
        <v>5130</v>
      </c>
      <c r="H15" s="472" t="s">
        <v>2085</v>
      </c>
      <c r="I15" s="511" t="s">
        <v>2074</v>
      </c>
      <c r="J15" s="472"/>
      <c r="K15" s="471"/>
      <c r="L15" s="471"/>
      <c r="M15" s="512" t="s">
        <v>2073</v>
      </c>
    </row>
    <row r="16" spans="1:13" ht="314.25" thickBot="1" x14ac:dyDescent="0.35">
      <c r="A16" s="520">
        <v>5</v>
      </c>
      <c r="B16" s="900" t="s">
        <v>2084</v>
      </c>
      <c r="C16" s="41">
        <v>5.0999999999999996</v>
      </c>
      <c r="D16" s="62" t="s">
        <v>2083</v>
      </c>
      <c r="E16" s="62" t="s">
        <v>2082</v>
      </c>
      <c r="F16" s="106" t="s">
        <v>2081</v>
      </c>
      <c r="G16" s="509">
        <v>21960</v>
      </c>
      <c r="H16" s="62" t="s">
        <v>2080</v>
      </c>
      <c r="I16" s="62" t="s">
        <v>2079</v>
      </c>
      <c r="J16" s="62"/>
      <c r="K16" s="90"/>
      <c r="L16" s="90"/>
      <c r="M16" s="512" t="s">
        <v>2073</v>
      </c>
    </row>
    <row r="17" spans="1:13" ht="182.25" thickBot="1" x14ac:dyDescent="0.3">
      <c r="A17" s="188"/>
      <c r="B17" s="901"/>
      <c r="C17" s="41">
        <v>5.2</v>
      </c>
      <c r="D17" s="90" t="s">
        <v>2078</v>
      </c>
      <c r="E17" s="735">
        <v>43800</v>
      </c>
      <c r="F17" s="62" t="s">
        <v>2077</v>
      </c>
      <c r="G17" s="509">
        <v>14400</v>
      </c>
      <c r="H17" s="62" t="s">
        <v>362</v>
      </c>
      <c r="I17" s="62" t="s">
        <v>2074</v>
      </c>
      <c r="J17" s="62"/>
      <c r="K17" s="90"/>
      <c r="L17" s="90"/>
      <c r="M17" s="512" t="s">
        <v>2073</v>
      </c>
    </row>
    <row r="18" spans="1:13" ht="181.5" x14ac:dyDescent="0.25">
      <c r="A18" s="188"/>
      <c r="B18" s="902"/>
      <c r="C18" s="142">
        <v>5.3</v>
      </c>
      <c r="D18" s="90" t="s">
        <v>2076</v>
      </c>
      <c r="E18" s="734">
        <v>43800</v>
      </c>
      <c r="F18" s="90" t="s">
        <v>2075</v>
      </c>
      <c r="G18" s="513">
        <v>10980</v>
      </c>
      <c r="H18" s="90" t="s">
        <v>362</v>
      </c>
      <c r="I18" s="62" t="s">
        <v>2074</v>
      </c>
      <c r="J18" s="90"/>
      <c r="K18" s="90"/>
      <c r="L18" s="90"/>
      <c r="M18" s="512" t="s">
        <v>2073</v>
      </c>
    </row>
  </sheetData>
  <mergeCells count="12">
    <mergeCell ref="B16:B18"/>
    <mergeCell ref="A5:A6"/>
    <mergeCell ref="B5:B9"/>
    <mergeCell ref="A7:A9"/>
    <mergeCell ref="A10:A11"/>
    <mergeCell ref="B10:B11"/>
    <mergeCell ref="B12:B15"/>
    <mergeCell ref="A1:K1"/>
    <mergeCell ref="A2:K2"/>
    <mergeCell ref="A4:B4"/>
    <mergeCell ref="C4:D4"/>
    <mergeCell ref="A3:K3"/>
  </mergeCells>
  <pageMargins left="0.7" right="0.7" top="0.75" bottom="0.75" header="0.3" footer="0.3"/>
  <pageSetup paperSize="9" scale="7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topLeftCell="A4" zoomScaleNormal="100" workbookViewId="0">
      <selection activeCell="I9" sqref="I9"/>
    </sheetView>
  </sheetViews>
  <sheetFormatPr defaultColWidth="8.85546875" defaultRowHeight="15" x14ac:dyDescent="0.25"/>
  <cols>
    <col min="1" max="1" width="4.5703125" style="39" customWidth="1"/>
    <col min="2" max="2" width="16.85546875" style="39" customWidth="1"/>
    <col min="3" max="3" width="4.85546875" style="39" customWidth="1"/>
    <col min="4" max="4" width="18.5703125" style="39" customWidth="1"/>
    <col min="5" max="5" width="8.85546875" style="39"/>
    <col min="6" max="6" width="87.140625" style="39" customWidth="1"/>
    <col min="7" max="7" width="11.85546875" style="39" customWidth="1"/>
    <col min="8" max="8" width="14.7109375" style="39" customWidth="1"/>
    <col min="9" max="9" width="19.42578125" style="39" customWidth="1"/>
    <col min="10" max="10" width="11.42578125" style="39" customWidth="1"/>
    <col min="11" max="11" width="12" style="39" customWidth="1"/>
    <col min="12" max="12" width="12.5703125" style="39" customWidth="1"/>
    <col min="13" max="13" width="18.7109375" style="39" customWidth="1"/>
    <col min="14" max="16384" width="8.85546875" style="39"/>
  </cols>
  <sheetData>
    <row r="1" spans="1:13" ht="21" x14ac:dyDescent="0.35">
      <c r="A1" s="806" t="s">
        <v>1101</v>
      </c>
      <c r="B1" s="806"/>
      <c r="C1" s="806"/>
      <c r="D1" s="806"/>
      <c r="E1" s="806"/>
      <c r="F1" s="806"/>
      <c r="G1" s="806"/>
      <c r="H1" s="806"/>
      <c r="I1" s="806"/>
      <c r="J1" s="806"/>
      <c r="K1" s="807"/>
      <c r="L1" s="4"/>
      <c r="M1" s="4"/>
    </row>
    <row r="2" spans="1:13" ht="18.75" x14ac:dyDescent="0.3">
      <c r="A2" s="808" t="s">
        <v>1570</v>
      </c>
      <c r="B2" s="808"/>
      <c r="C2" s="808"/>
      <c r="D2" s="808"/>
      <c r="E2" s="808"/>
      <c r="F2" s="808"/>
      <c r="G2" s="808"/>
      <c r="H2" s="808"/>
      <c r="I2" s="808"/>
      <c r="J2" s="808"/>
      <c r="K2" s="809"/>
      <c r="L2" s="5"/>
      <c r="M2" s="5"/>
    </row>
    <row r="3" spans="1:13" ht="19.5" customHeight="1" thickBot="1" x14ac:dyDescent="0.35">
      <c r="A3" s="811" t="s">
        <v>2206</v>
      </c>
      <c r="B3" s="812"/>
      <c r="C3" s="812"/>
      <c r="D3" s="812"/>
      <c r="E3" s="812"/>
      <c r="F3" s="812"/>
      <c r="G3" s="812"/>
      <c r="H3" s="812"/>
      <c r="I3" s="812"/>
      <c r="J3" s="812"/>
      <c r="K3" s="813"/>
      <c r="L3" s="6"/>
      <c r="M3" s="6"/>
    </row>
    <row r="4" spans="1:13" ht="45.75" thickBot="1" x14ac:dyDescent="0.3">
      <c r="A4" s="895" t="s">
        <v>2205</v>
      </c>
      <c r="B4" s="896"/>
      <c r="C4" s="810" t="s">
        <v>2204</v>
      </c>
      <c r="D4" s="810"/>
      <c r="E4" s="689" t="s">
        <v>2203</v>
      </c>
      <c r="F4" s="689" t="s">
        <v>1095</v>
      </c>
      <c r="G4" s="689" t="s">
        <v>1484</v>
      </c>
      <c r="H4" s="689" t="s">
        <v>1093</v>
      </c>
      <c r="I4" s="689" t="s">
        <v>1483</v>
      </c>
      <c r="J4" s="689" t="s">
        <v>1091</v>
      </c>
      <c r="K4" s="7" t="s">
        <v>1090</v>
      </c>
      <c r="L4" s="717" t="s">
        <v>1089</v>
      </c>
      <c r="M4" s="689" t="s">
        <v>1515</v>
      </c>
    </row>
    <row r="5" spans="1:13" ht="409.6" thickBot="1" x14ac:dyDescent="0.35">
      <c r="A5" s="798">
        <v>1</v>
      </c>
      <c r="B5" s="803" t="s">
        <v>2202</v>
      </c>
      <c r="C5" s="330">
        <v>1.1000000000000001</v>
      </c>
      <c r="D5" s="331" t="s">
        <v>2201</v>
      </c>
      <c r="E5" s="332" t="s">
        <v>323</v>
      </c>
      <c r="F5" s="333" t="s">
        <v>2200</v>
      </c>
      <c r="G5" s="334" t="s">
        <v>245</v>
      </c>
      <c r="H5" s="335" t="s">
        <v>2199</v>
      </c>
      <c r="I5" s="335" t="s">
        <v>2198</v>
      </c>
      <c r="J5" s="227"/>
      <c r="K5" s="232"/>
      <c r="L5" s="336"/>
      <c r="M5" s="227" t="s">
        <v>2197</v>
      </c>
    </row>
    <row r="6" spans="1:13" ht="165.75" thickBot="1" x14ac:dyDescent="0.35">
      <c r="A6" s="798"/>
      <c r="B6" s="803"/>
      <c r="C6" s="267">
        <v>1.2</v>
      </c>
      <c r="D6" s="337" t="s">
        <v>2196</v>
      </c>
      <c r="E6" s="337" t="s">
        <v>323</v>
      </c>
      <c r="F6" s="337" t="s">
        <v>2195</v>
      </c>
      <c r="G6" s="338">
        <v>857800</v>
      </c>
      <c r="H6" s="337" t="s">
        <v>2194</v>
      </c>
      <c r="I6" s="337" t="s">
        <v>2180</v>
      </c>
      <c r="J6" s="715"/>
      <c r="K6" s="3"/>
      <c r="L6" s="49"/>
      <c r="M6" s="715" t="s">
        <v>2193</v>
      </c>
    </row>
    <row r="7" spans="1:13" ht="215.25" thickBot="1" x14ac:dyDescent="0.35">
      <c r="A7" s="798"/>
      <c r="B7" s="914"/>
      <c r="C7" s="716">
        <v>1.3</v>
      </c>
      <c r="D7" s="716" t="s">
        <v>2192</v>
      </c>
      <c r="E7" s="714" t="s">
        <v>323</v>
      </c>
      <c r="F7" s="716" t="s">
        <v>2191</v>
      </c>
      <c r="G7" s="716" t="s">
        <v>327</v>
      </c>
      <c r="H7" s="716" t="s">
        <v>2190</v>
      </c>
      <c r="I7" s="716" t="s">
        <v>2180</v>
      </c>
      <c r="J7" s="715"/>
      <c r="K7" s="3"/>
      <c r="L7" s="36"/>
      <c r="M7" s="1" t="s">
        <v>2189</v>
      </c>
    </row>
    <row r="8" spans="1:13" ht="165.75" thickBot="1" x14ac:dyDescent="0.35">
      <c r="A8" s="798"/>
      <c r="B8" s="914"/>
      <c r="C8" s="1">
        <v>1.4</v>
      </c>
      <c r="D8" s="1" t="s">
        <v>2188</v>
      </c>
      <c r="E8" s="1" t="s">
        <v>323</v>
      </c>
      <c r="F8" s="1" t="s">
        <v>2187</v>
      </c>
      <c r="G8" s="339">
        <v>20000</v>
      </c>
      <c r="H8" s="1" t="s">
        <v>2186</v>
      </c>
      <c r="I8" s="1" t="s">
        <v>2185</v>
      </c>
      <c r="J8" s="715"/>
      <c r="K8" s="3"/>
      <c r="L8" s="36"/>
      <c r="M8" s="1" t="s">
        <v>2184</v>
      </c>
    </row>
    <row r="9" spans="1:13" ht="165.75" thickBot="1" x14ac:dyDescent="0.35">
      <c r="A9" s="799"/>
      <c r="B9" s="804"/>
      <c r="C9" s="3">
        <v>1.5</v>
      </c>
      <c r="D9" s="1" t="s">
        <v>2183</v>
      </c>
      <c r="E9" s="1" t="s">
        <v>323</v>
      </c>
      <c r="F9" s="1" t="s">
        <v>2182</v>
      </c>
      <c r="G9" s="716" t="s">
        <v>327</v>
      </c>
      <c r="H9" s="715" t="s">
        <v>2181</v>
      </c>
      <c r="I9" s="716" t="s">
        <v>2180</v>
      </c>
      <c r="J9" s="715"/>
      <c r="K9" s="3"/>
      <c r="L9" s="36"/>
      <c r="M9" s="25" t="s">
        <v>2179</v>
      </c>
    </row>
    <row r="10" spans="1:13" ht="248.25" thickBot="1" x14ac:dyDescent="0.35">
      <c r="A10" s="798">
        <v>2</v>
      </c>
      <c r="B10" s="913" t="s">
        <v>2178</v>
      </c>
      <c r="C10" s="715">
        <v>2.1</v>
      </c>
      <c r="D10" s="715" t="s">
        <v>2177</v>
      </c>
      <c r="E10" s="1" t="s">
        <v>323</v>
      </c>
      <c r="F10" s="715" t="s">
        <v>2176</v>
      </c>
      <c r="G10" s="340" t="s">
        <v>246</v>
      </c>
      <c r="H10" s="715" t="s">
        <v>2175</v>
      </c>
      <c r="I10" s="627" t="s">
        <v>2174</v>
      </c>
      <c r="J10" s="715"/>
      <c r="K10" s="3"/>
      <c r="L10" s="49"/>
      <c r="M10" s="715" t="s">
        <v>2137</v>
      </c>
    </row>
    <row r="11" spans="1:13" ht="132.75" thickBot="1" x14ac:dyDescent="0.3">
      <c r="A11" s="798"/>
      <c r="B11" s="803"/>
      <c r="C11" s="715">
        <v>2.2000000000000002</v>
      </c>
      <c r="D11" s="715" t="s">
        <v>2173</v>
      </c>
      <c r="E11" s="1" t="s">
        <v>323</v>
      </c>
      <c r="F11" s="715" t="s">
        <v>2172</v>
      </c>
      <c r="G11" s="715" t="s">
        <v>247</v>
      </c>
      <c r="H11" s="715" t="s">
        <v>2171</v>
      </c>
      <c r="I11" s="715" t="s">
        <v>2163</v>
      </c>
      <c r="J11" s="715"/>
      <c r="K11" s="3"/>
      <c r="L11" s="1"/>
      <c r="M11" s="715" t="s">
        <v>2167</v>
      </c>
    </row>
    <row r="12" spans="1:13" ht="409.6" thickBot="1" x14ac:dyDescent="0.3">
      <c r="A12" s="798"/>
      <c r="B12" s="803"/>
      <c r="C12" s="715">
        <v>2.2999999999999998</v>
      </c>
      <c r="D12" s="1" t="s">
        <v>2170</v>
      </c>
      <c r="E12" s="1" t="s">
        <v>323</v>
      </c>
      <c r="F12" s="715" t="s">
        <v>2169</v>
      </c>
      <c r="G12" s="2">
        <v>70000</v>
      </c>
      <c r="H12" s="715" t="s">
        <v>2168</v>
      </c>
      <c r="I12" s="715"/>
      <c r="J12" s="21"/>
      <c r="K12" s="341"/>
      <c r="L12" s="713"/>
      <c r="M12" s="715" t="s">
        <v>2167</v>
      </c>
    </row>
    <row r="13" spans="1:13" ht="281.25" thickBot="1" x14ac:dyDescent="0.3">
      <c r="A13" s="798"/>
      <c r="B13" s="803"/>
      <c r="C13" s="715">
        <v>2.4</v>
      </c>
      <c r="D13" s="715" t="s">
        <v>2166</v>
      </c>
      <c r="E13" s="1" t="s">
        <v>323</v>
      </c>
      <c r="F13" s="715" t="s">
        <v>2165</v>
      </c>
      <c r="G13" s="715">
        <v>603400</v>
      </c>
      <c r="H13" s="715" t="s">
        <v>2164</v>
      </c>
      <c r="I13" s="715" t="s">
        <v>2163</v>
      </c>
      <c r="J13" s="715"/>
      <c r="K13" s="3"/>
      <c r="L13" s="1"/>
      <c r="M13" s="1" t="s">
        <v>2162</v>
      </c>
    </row>
    <row r="14" spans="1:13" ht="198.75" thickBot="1" x14ac:dyDescent="0.3">
      <c r="A14" s="799"/>
      <c r="B14" s="804"/>
      <c r="C14" s="715">
        <v>2.5</v>
      </c>
      <c r="D14" s="715" t="s">
        <v>2161</v>
      </c>
      <c r="E14" s="1" t="s">
        <v>360</v>
      </c>
      <c r="F14" s="715" t="s">
        <v>2160</v>
      </c>
      <c r="G14" s="342">
        <v>107000</v>
      </c>
      <c r="H14" s="715" t="s">
        <v>2159</v>
      </c>
      <c r="I14" s="715" t="s">
        <v>2158</v>
      </c>
      <c r="J14" s="715"/>
      <c r="K14" s="3"/>
      <c r="L14" s="706"/>
      <c r="M14" s="706" t="s">
        <v>2137</v>
      </c>
    </row>
    <row r="15" spans="1:13" ht="182.25" thickBot="1" x14ac:dyDescent="0.35">
      <c r="A15" s="798">
        <v>3</v>
      </c>
      <c r="B15" s="803" t="s">
        <v>2157</v>
      </c>
      <c r="C15" s="715">
        <v>3.1</v>
      </c>
      <c r="D15" s="715" t="s">
        <v>2156</v>
      </c>
      <c r="E15" s="1" t="s">
        <v>323</v>
      </c>
      <c r="F15" s="715" t="s">
        <v>2155</v>
      </c>
      <c r="G15" s="715">
        <v>1298000</v>
      </c>
      <c r="H15" s="715" t="s">
        <v>2154</v>
      </c>
      <c r="I15" s="715"/>
      <c r="J15" s="715"/>
      <c r="K15" s="3"/>
      <c r="L15" s="36"/>
      <c r="M15" s="1" t="s">
        <v>2153</v>
      </c>
    </row>
    <row r="16" spans="1:13" ht="99.75" thickBot="1" x14ac:dyDescent="0.35">
      <c r="A16" s="798"/>
      <c r="B16" s="803"/>
      <c r="C16" s="715">
        <v>3.2</v>
      </c>
      <c r="D16" s="715" t="s">
        <v>2152</v>
      </c>
      <c r="E16" s="715" t="s">
        <v>1123</v>
      </c>
      <c r="F16" s="715" t="s">
        <v>2151</v>
      </c>
      <c r="G16" s="715">
        <v>80000</v>
      </c>
      <c r="H16" s="715" t="s">
        <v>2150</v>
      </c>
      <c r="I16" s="715"/>
      <c r="J16" s="715"/>
      <c r="K16" s="3"/>
      <c r="L16" s="36"/>
      <c r="M16" s="36"/>
    </row>
    <row r="17" spans="1:13" ht="132.75" thickBot="1" x14ac:dyDescent="0.35">
      <c r="A17" s="798"/>
      <c r="B17" s="803"/>
      <c r="C17" s="715">
        <v>3.3</v>
      </c>
      <c r="D17" s="715" t="s">
        <v>2149</v>
      </c>
      <c r="E17" s="715" t="s">
        <v>1123</v>
      </c>
      <c r="F17" s="715" t="s">
        <v>2148</v>
      </c>
      <c r="G17" s="715">
        <v>40000</v>
      </c>
      <c r="H17" s="715" t="s">
        <v>2147</v>
      </c>
      <c r="I17" s="715" t="s">
        <v>2146</v>
      </c>
      <c r="J17" s="715"/>
      <c r="K17" s="3"/>
      <c r="L17" s="49"/>
      <c r="M17" s="1" t="s">
        <v>2145</v>
      </c>
    </row>
    <row r="18" spans="1:13" ht="132.75" thickBot="1" x14ac:dyDescent="0.35">
      <c r="A18" s="798"/>
      <c r="B18" s="803"/>
      <c r="C18" s="715">
        <v>3.4</v>
      </c>
      <c r="D18" s="715" t="s">
        <v>2144</v>
      </c>
      <c r="E18" s="715" t="s">
        <v>1123</v>
      </c>
      <c r="F18" s="715" t="s">
        <v>2143</v>
      </c>
      <c r="G18" s="715">
        <v>1200000</v>
      </c>
      <c r="H18" s="715" t="s">
        <v>2142</v>
      </c>
      <c r="I18" s="715" t="s">
        <v>369</v>
      </c>
      <c r="J18" s="715"/>
      <c r="K18" s="3"/>
      <c r="L18" s="36"/>
      <c r="M18" s="1" t="s">
        <v>2141</v>
      </c>
    </row>
    <row r="19" spans="1:13" ht="83.25" thickBot="1" x14ac:dyDescent="0.35">
      <c r="A19" s="799"/>
      <c r="B19" s="804"/>
      <c r="C19" s="715">
        <v>3.5</v>
      </c>
      <c r="D19" s="715" t="s">
        <v>2140</v>
      </c>
      <c r="E19" s="715" t="s">
        <v>1123</v>
      </c>
      <c r="F19" s="715" t="s">
        <v>2139</v>
      </c>
      <c r="G19" s="715">
        <v>750000</v>
      </c>
      <c r="H19" s="715" t="s">
        <v>2138</v>
      </c>
      <c r="I19" s="715"/>
      <c r="J19" s="715"/>
      <c r="K19" s="3"/>
      <c r="L19" s="343"/>
      <c r="M19" s="716" t="s">
        <v>2137</v>
      </c>
    </row>
  </sheetData>
  <mergeCells count="11">
    <mergeCell ref="A10:A14"/>
    <mergeCell ref="B10:B14"/>
    <mergeCell ref="A15:A19"/>
    <mergeCell ref="B15:B19"/>
    <mergeCell ref="A1:K1"/>
    <mergeCell ref="A2:K2"/>
    <mergeCell ref="A4:B4"/>
    <mergeCell ref="C4:D4"/>
    <mergeCell ref="A3:K3"/>
    <mergeCell ref="A5:A9"/>
    <mergeCell ref="B5:B9"/>
  </mergeCells>
  <pageMargins left="0.7" right="0.7" top="0.75" bottom="0.75" header="0.3" footer="0.3"/>
  <pageSetup scale="5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1"/>
  <sheetViews>
    <sheetView zoomScaleNormal="100" workbookViewId="0">
      <selection activeCell="I9" sqref="I9"/>
    </sheetView>
  </sheetViews>
  <sheetFormatPr defaultColWidth="9.140625" defaultRowHeight="16.5" x14ac:dyDescent="0.25"/>
  <cols>
    <col min="1" max="1" width="9.140625" style="464"/>
    <col min="2" max="2" width="26.42578125" style="78" customWidth="1"/>
    <col min="3" max="3" width="17" style="39" customWidth="1"/>
    <col min="4" max="4" width="8.140625" style="39" customWidth="1"/>
    <col min="5" max="5" width="28.28515625" style="39" customWidth="1"/>
    <col min="6" max="6" width="14.42578125" style="39" customWidth="1"/>
    <col min="7" max="7" width="22.7109375" style="39" customWidth="1"/>
    <col min="8" max="8" width="12.7109375" style="39" customWidth="1"/>
    <col min="9" max="9" width="15.85546875" style="39" customWidth="1"/>
    <col min="10" max="10" width="13.28515625" style="39" customWidth="1"/>
    <col min="11" max="12" width="18.85546875" style="39" customWidth="1"/>
    <col min="13" max="16384" width="9.140625" style="39"/>
  </cols>
  <sheetData>
    <row r="1" spans="1:12" ht="20.25" customHeight="1" x14ac:dyDescent="0.25">
      <c r="A1" s="919" t="s">
        <v>1101</v>
      </c>
      <c r="B1" s="920"/>
      <c r="C1" s="920"/>
      <c r="D1" s="920"/>
      <c r="E1" s="920"/>
      <c r="F1" s="920"/>
      <c r="G1" s="920"/>
      <c r="H1" s="920"/>
      <c r="I1" s="920"/>
      <c r="J1" s="920"/>
      <c r="K1" s="920"/>
      <c r="L1" s="921"/>
    </row>
    <row r="2" spans="1:12" ht="18.75" customHeight="1" x14ac:dyDescent="0.25">
      <c r="A2" s="922" t="s">
        <v>1892</v>
      </c>
      <c r="B2" s="923"/>
      <c r="C2" s="923"/>
      <c r="D2" s="923"/>
      <c r="E2" s="923"/>
      <c r="F2" s="923"/>
      <c r="G2" s="923"/>
      <c r="H2" s="923"/>
      <c r="I2" s="923"/>
      <c r="J2" s="923"/>
      <c r="K2" s="923"/>
      <c r="L2" s="924"/>
    </row>
    <row r="3" spans="1:12" ht="18.75" customHeight="1" x14ac:dyDescent="0.25">
      <c r="A3" s="922" t="s">
        <v>2247</v>
      </c>
      <c r="B3" s="923"/>
      <c r="C3" s="923"/>
      <c r="D3" s="923"/>
      <c r="E3" s="923"/>
      <c r="F3" s="923"/>
      <c r="G3" s="923"/>
      <c r="H3" s="923"/>
      <c r="I3" s="923"/>
      <c r="J3" s="923"/>
      <c r="K3" s="923"/>
      <c r="L3" s="924"/>
    </row>
    <row r="4" spans="1:12" ht="49.5" x14ac:dyDescent="0.25">
      <c r="A4" s="78" t="s">
        <v>503</v>
      </c>
      <c r="B4" s="638" t="s">
        <v>1098</v>
      </c>
      <c r="C4" s="639" t="s">
        <v>1097</v>
      </c>
      <c r="D4" s="640" t="s">
        <v>1568</v>
      </c>
      <c r="E4" s="641" t="s">
        <v>1095</v>
      </c>
      <c r="F4" s="642" t="s">
        <v>1484</v>
      </c>
      <c r="G4" s="640" t="s">
        <v>1093</v>
      </c>
      <c r="H4" s="643" t="s">
        <v>1483</v>
      </c>
      <c r="I4" s="641" t="s">
        <v>1091</v>
      </c>
      <c r="J4" s="640" t="s">
        <v>1090</v>
      </c>
      <c r="K4" s="640" t="s">
        <v>1089</v>
      </c>
      <c r="L4" s="644" t="s">
        <v>1482</v>
      </c>
    </row>
    <row r="5" spans="1:12" ht="198" x14ac:dyDescent="0.25">
      <c r="A5" s="917">
        <v>1</v>
      </c>
      <c r="B5" s="917" t="s">
        <v>2246</v>
      </c>
      <c r="C5" s="645" t="s">
        <v>2245</v>
      </c>
      <c r="D5" s="646" t="s">
        <v>323</v>
      </c>
      <c r="E5" s="647" t="s">
        <v>2244</v>
      </c>
      <c r="F5" s="648"/>
      <c r="G5" s="649"/>
      <c r="H5" s="649" t="s">
        <v>2243</v>
      </c>
      <c r="I5" s="649"/>
      <c r="J5" s="449"/>
      <c r="K5" s="449"/>
      <c r="L5" s="650" t="s">
        <v>2207</v>
      </c>
    </row>
    <row r="6" spans="1:12" ht="130.5" x14ac:dyDescent="0.25">
      <c r="A6" s="925"/>
      <c r="B6" s="925"/>
      <c r="C6" s="702" t="s">
        <v>2242</v>
      </c>
      <c r="D6" s="646" t="s">
        <v>323</v>
      </c>
      <c r="E6" s="79" t="s">
        <v>2241</v>
      </c>
      <c r="F6" s="651"/>
      <c r="G6" s="703" t="s">
        <v>2240</v>
      </c>
      <c r="H6" s="703" t="s">
        <v>2239</v>
      </c>
      <c r="I6" s="703"/>
      <c r="J6" s="78"/>
      <c r="K6" s="78"/>
      <c r="L6" s="650" t="s">
        <v>2207</v>
      </c>
    </row>
    <row r="7" spans="1:12" ht="82.5" x14ac:dyDescent="0.25">
      <c r="A7" s="918"/>
      <c r="B7" s="918"/>
      <c r="C7" s="702" t="s">
        <v>2238</v>
      </c>
      <c r="D7" s="703" t="s">
        <v>570</v>
      </c>
      <c r="E7" s="79" t="s">
        <v>2237</v>
      </c>
      <c r="F7" s="651"/>
      <c r="G7" s="703" t="s">
        <v>2236</v>
      </c>
      <c r="H7" s="703"/>
      <c r="I7" s="703"/>
      <c r="J7" s="78"/>
      <c r="K7" s="78"/>
      <c r="L7" s="650" t="s">
        <v>2207</v>
      </c>
    </row>
    <row r="8" spans="1:12" ht="165" x14ac:dyDescent="0.25">
      <c r="A8" s="915">
        <v>2</v>
      </c>
      <c r="B8" s="917" t="s">
        <v>2235</v>
      </c>
      <c r="C8" s="702" t="s">
        <v>2234</v>
      </c>
      <c r="D8" s="646" t="s">
        <v>323</v>
      </c>
      <c r="E8" s="652" t="s">
        <v>2233</v>
      </c>
      <c r="F8" s="651"/>
      <c r="G8" s="653" t="s">
        <v>2229</v>
      </c>
      <c r="H8" s="653"/>
      <c r="I8" s="703"/>
      <c r="J8" s="651"/>
      <c r="K8" s="651"/>
      <c r="L8" s="650" t="s">
        <v>2207</v>
      </c>
    </row>
    <row r="9" spans="1:12" ht="181.5" x14ac:dyDescent="0.25">
      <c r="A9" s="916"/>
      <c r="B9" s="918"/>
      <c r="C9" s="702" t="s">
        <v>2232</v>
      </c>
      <c r="D9" s="653" t="s">
        <v>2231</v>
      </c>
      <c r="E9" s="651" t="s">
        <v>2230</v>
      </c>
      <c r="F9" s="651"/>
      <c r="G9" s="703" t="s">
        <v>2229</v>
      </c>
      <c r="H9" s="653"/>
      <c r="I9" s="651"/>
      <c r="J9" s="78"/>
      <c r="K9" s="651"/>
      <c r="L9" s="650" t="s">
        <v>2207</v>
      </c>
    </row>
    <row r="10" spans="1:12" ht="49.5" x14ac:dyDescent="0.25">
      <c r="A10" s="915">
        <v>3</v>
      </c>
      <c r="B10" s="917" t="s">
        <v>2228</v>
      </c>
      <c r="C10" s="927" t="s">
        <v>2227</v>
      </c>
      <c r="D10" s="928" t="s">
        <v>323</v>
      </c>
      <c r="E10" s="79" t="s">
        <v>2226</v>
      </c>
      <c r="F10" s="651"/>
      <c r="G10" s="703" t="s">
        <v>2225</v>
      </c>
      <c r="H10" s="703"/>
      <c r="I10" s="703"/>
      <c r="J10" s="78"/>
      <c r="K10" s="78"/>
      <c r="L10" s="650" t="s">
        <v>2207</v>
      </c>
    </row>
    <row r="11" spans="1:12" ht="66" x14ac:dyDescent="0.25">
      <c r="A11" s="926"/>
      <c r="B11" s="925"/>
      <c r="C11" s="927"/>
      <c r="D11" s="928"/>
      <c r="E11" s="79" t="s">
        <v>2224</v>
      </c>
      <c r="F11" s="651"/>
      <c r="G11" s="703"/>
      <c r="H11" s="703"/>
      <c r="I11" s="703"/>
      <c r="J11" s="78"/>
      <c r="K11" s="78"/>
      <c r="L11" s="650" t="s">
        <v>2207</v>
      </c>
    </row>
    <row r="12" spans="1:12" ht="49.5" x14ac:dyDescent="0.25">
      <c r="A12" s="926"/>
      <c r="B12" s="925"/>
      <c r="C12" s="927"/>
      <c r="D12" s="928"/>
      <c r="E12" s="79" t="s">
        <v>2223</v>
      </c>
      <c r="F12" s="651"/>
      <c r="G12" s="703" t="s">
        <v>2221</v>
      </c>
      <c r="H12" s="703"/>
      <c r="I12" s="703"/>
      <c r="J12" s="78"/>
      <c r="K12" s="78"/>
      <c r="L12" s="650" t="s">
        <v>2207</v>
      </c>
    </row>
    <row r="13" spans="1:12" ht="99.75" thickBot="1" x14ac:dyDescent="0.3">
      <c r="A13" s="926"/>
      <c r="B13" s="925"/>
      <c r="C13" s="927"/>
      <c r="D13" s="928"/>
      <c r="E13" s="79" t="s">
        <v>2222</v>
      </c>
      <c r="F13" s="651"/>
      <c r="G13" s="703" t="s">
        <v>2221</v>
      </c>
      <c r="H13" s="703"/>
      <c r="I13" s="703"/>
      <c r="J13" s="78"/>
      <c r="K13" s="78"/>
      <c r="L13" s="650" t="s">
        <v>2207</v>
      </c>
    </row>
    <row r="14" spans="1:12" ht="99" x14ac:dyDescent="0.25">
      <c r="A14" s="929">
        <v>4</v>
      </c>
      <c r="B14" s="932" t="s">
        <v>2220</v>
      </c>
      <c r="C14" s="702" t="s">
        <v>2219</v>
      </c>
      <c r="D14" s="703" t="s">
        <v>323</v>
      </c>
      <c r="E14" s="79" t="s">
        <v>2218</v>
      </c>
      <c r="F14" s="651">
        <v>20000</v>
      </c>
      <c r="G14" s="653" t="s">
        <v>2217</v>
      </c>
      <c r="H14" s="703"/>
      <c r="I14" s="654"/>
      <c r="J14" s="703"/>
      <c r="K14" s="78"/>
      <c r="L14" s="650" t="s">
        <v>2207</v>
      </c>
    </row>
    <row r="15" spans="1:12" ht="409.5" x14ac:dyDescent="0.25">
      <c r="A15" s="930"/>
      <c r="B15" s="925"/>
      <c r="C15" s="655" t="s">
        <v>2216</v>
      </c>
      <c r="D15" s="656" t="s">
        <v>323</v>
      </c>
      <c r="E15" s="657" t="s">
        <v>2215</v>
      </c>
      <c r="F15" s="658" t="s">
        <v>317</v>
      </c>
      <c r="G15" s="659" t="s">
        <v>2214</v>
      </c>
      <c r="H15" s="656"/>
      <c r="I15" s="655" t="s">
        <v>2213</v>
      </c>
      <c r="J15" s="656"/>
      <c r="K15" s="450"/>
      <c r="L15" s="650" t="s">
        <v>2207</v>
      </c>
    </row>
    <row r="16" spans="1:12" ht="148.5" x14ac:dyDescent="0.25">
      <c r="A16" s="930"/>
      <c r="B16" s="925"/>
      <c r="C16" s="660" t="s">
        <v>2212</v>
      </c>
      <c r="D16" s="661" t="s">
        <v>323</v>
      </c>
      <c r="E16" s="662" t="s">
        <v>2211</v>
      </c>
      <c r="F16" s="663" t="s">
        <v>318</v>
      </c>
      <c r="G16" s="663" t="s">
        <v>2210</v>
      </c>
      <c r="H16" s="661"/>
      <c r="I16" s="664"/>
      <c r="J16" s="661"/>
      <c r="K16" s="665"/>
      <c r="L16" s="650" t="s">
        <v>2207</v>
      </c>
    </row>
    <row r="17" spans="1:12" ht="363.75" thickBot="1" x14ac:dyDescent="0.3">
      <c r="A17" s="931"/>
      <c r="B17" s="933"/>
      <c r="C17" s="666" t="s">
        <v>2209</v>
      </c>
      <c r="D17" s="667" t="s">
        <v>498</v>
      </c>
      <c r="E17" s="668" t="s">
        <v>2208</v>
      </c>
      <c r="F17" s="669" t="s">
        <v>319</v>
      </c>
      <c r="G17" s="670"/>
      <c r="H17" s="667"/>
      <c r="I17" s="666"/>
      <c r="J17" s="667"/>
      <c r="K17" s="446"/>
      <c r="L17" s="650" t="s">
        <v>2207</v>
      </c>
    </row>
    <row r="18" spans="1:12" x14ac:dyDescent="0.25">
      <c r="A18" s="448"/>
      <c r="B18" s="448"/>
      <c r="C18" s="465"/>
      <c r="D18" s="465"/>
    </row>
    <row r="19" spans="1:12" x14ac:dyDescent="0.25">
      <c r="A19" s="448"/>
      <c r="B19" s="448"/>
      <c r="C19" s="465"/>
      <c r="D19" s="465"/>
    </row>
    <row r="20" spans="1:12" x14ac:dyDescent="0.25">
      <c r="A20" s="448"/>
      <c r="B20" s="448"/>
      <c r="C20" s="465"/>
      <c r="D20" s="465"/>
    </row>
    <row r="21" spans="1:12" x14ac:dyDescent="0.25">
      <c r="A21" s="448"/>
      <c r="B21" s="448"/>
      <c r="C21" s="465"/>
      <c r="D21" s="465"/>
    </row>
    <row r="22" spans="1:12" x14ac:dyDescent="0.25">
      <c r="A22" s="448"/>
      <c r="B22" s="448"/>
      <c r="C22" s="465"/>
      <c r="D22" s="465"/>
    </row>
    <row r="23" spans="1:12" x14ac:dyDescent="0.25">
      <c r="A23" s="448"/>
      <c r="B23" s="448"/>
      <c r="C23" s="465"/>
      <c r="D23" s="465"/>
    </row>
    <row r="24" spans="1:12" x14ac:dyDescent="0.25">
      <c r="A24" s="448"/>
      <c r="B24" s="448"/>
      <c r="C24" s="465"/>
      <c r="D24" s="465"/>
    </row>
    <row r="25" spans="1:12" x14ac:dyDescent="0.25">
      <c r="A25" s="448"/>
      <c r="B25" s="448"/>
      <c r="C25" s="465"/>
      <c r="D25" s="465"/>
    </row>
    <row r="26" spans="1:12" x14ac:dyDescent="0.25">
      <c r="A26" s="448"/>
      <c r="B26" s="448"/>
      <c r="C26" s="465"/>
      <c r="D26" s="465"/>
    </row>
    <row r="27" spans="1:12" x14ac:dyDescent="0.25">
      <c r="A27" s="448"/>
      <c r="B27" s="448"/>
      <c r="C27" s="465"/>
      <c r="D27" s="465"/>
    </row>
    <row r="28" spans="1:12" x14ac:dyDescent="0.25">
      <c r="A28" s="448"/>
      <c r="B28" s="448"/>
      <c r="C28" s="465"/>
      <c r="D28" s="465"/>
    </row>
    <row r="29" spans="1:12" x14ac:dyDescent="0.25">
      <c r="A29" s="448"/>
      <c r="B29" s="448"/>
      <c r="C29" s="465"/>
      <c r="D29" s="465"/>
    </row>
    <row r="30" spans="1:12" x14ac:dyDescent="0.25">
      <c r="A30" s="448"/>
      <c r="B30" s="448"/>
      <c r="C30" s="465"/>
      <c r="D30" s="465"/>
    </row>
    <row r="31" spans="1:12" x14ac:dyDescent="0.25">
      <c r="A31" s="448"/>
      <c r="B31" s="448"/>
      <c r="C31" s="465"/>
      <c r="D31" s="465"/>
    </row>
    <row r="32" spans="1:12" x14ac:dyDescent="0.25">
      <c r="A32" s="448"/>
      <c r="B32" s="448"/>
      <c r="C32" s="465"/>
      <c r="D32" s="465"/>
    </row>
    <row r="33" spans="1:4" x14ac:dyDescent="0.25">
      <c r="A33" s="448"/>
      <c r="B33" s="448"/>
      <c r="C33" s="465"/>
      <c r="D33" s="465"/>
    </row>
    <row r="34" spans="1:4" x14ac:dyDescent="0.25">
      <c r="A34" s="448"/>
      <c r="B34" s="448"/>
      <c r="C34" s="465"/>
      <c r="D34" s="465"/>
    </row>
    <row r="35" spans="1:4" x14ac:dyDescent="0.25">
      <c r="A35" s="448"/>
      <c r="B35" s="448"/>
      <c r="C35" s="465"/>
      <c r="D35" s="465"/>
    </row>
    <row r="36" spans="1:4" x14ac:dyDescent="0.25">
      <c r="A36" s="448"/>
      <c r="B36" s="448"/>
      <c r="C36" s="465"/>
      <c r="D36" s="465"/>
    </row>
    <row r="37" spans="1:4" x14ac:dyDescent="0.25">
      <c r="A37" s="448"/>
      <c r="B37" s="448"/>
      <c r="C37" s="465"/>
      <c r="D37" s="465"/>
    </row>
    <row r="38" spans="1:4" x14ac:dyDescent="0.25">
      <c r="A38" s="448"/>
      <c r="B38" s="448"/>
      <c r="C38" s="465"/>
      <c r="D38" s="465"/>
    </row>
    <row r="39" spans="1:4" x14ac:dyDescent="0.25">
      <c r="A39" s="448"/>
      <c r="B39" s="448"/>
      <c r="C39" s="465"/>
      <c r="D39" s="465"/>
    </row>
    <row r="40" spans="1:4" x14ac:dyDescent="0.25">
      <c r="A40" s="448"/>
      <c r="B40" s="448"/>
      <c r="C40" s="465"/>
      <c r="D40" s="465"/>
    </row>
    <row r="41" spans="1:4" x14ac:dyDescent="0.25">
      <c r="A41" s="448"/>
      <c r="B41" s="448"/>
      <c r="C41" s="465"/>
      <c r="D41" s="465"/>
    </row>
    <row r="42" spans="1:4" x14ac:dyDescent="0.25">
      <c r="A42" s="448"/>
      <c r="B42" s="448"/>
      <c r="C42" s="465"/>
      <c r="D42" s="465"/>
    </row>
    <row r="43" spans="1:4" x14ac:dyDescent="0.25">
      <c r="A43" s="448"/>
      <c r="B43" s="448"/>
      <c r="C43" s="465"/>
      <c r="D43" s="465"/>
    </row>
    <row r="44" spans="1:4" x14ac:dyDescent="0.25">
      <c r="A44" s="448"/>
      <c r="B44" s="448"/>
      <c r="C44" s="465"/>
      <c r="D44" s="465"/>
    </row>
    <row r="45" spans="1:4" x14ac:dyDescent="0.25">
      <c r="A45" s="448"/>
      <c r="B45" s="448"/>
      <c r="C45" s="465"/>
      <c r="D45" s="465"/>
    </row>
    <row r="46" spans="1:4" x14ac:dyDescent="0.25">
      <c r="A46" s="448"/>
      <c r="B46" s="448"/>
      <c r="C46" s="465"/>
      <c r="D46" s="465"/>
    </row>
    <row r="47" spans="1:4" x14ac:dyDescent="0.25">
      <c r="A47" s="448"/>
      <c r="B47" s="448"/>
      <c r="C47" s="465"/>
      <c r="D47" s="465"/>
    </row>
    <row r="48" spans="1:4" x14ac:dyDescent="0.25">
      <c r="A48" s="448"/>
      <c r="B48" s="448"/>
      <c r="C48" s="465"/>
      <c r="D48" s="465"/>
    </row>
    <row r="49" spans="1:4" x14ac:dyDescent="0.25">
      <c r="A49" s="448"/>
      <c r="B49" s="448"/>
      <c r="C49" s="465"/>
      <c r="D49" s="465"/>
    </row>
    <row r="50" spans="1:4" x14ac:dyDescent="0.25">
      <c r="A50" s="448"/>
      <c r="B50" s="448"/>
      <c r="C50" s="465"/>
      <c r="D50" s="465"/>
    </row>
    <row r="51" spans="1:4" x14ac:dyDescent="0.25">
      <c r="A51" s="448"/>
      <c r="B51" s="448"/>
      <c r="C51" s="465"/>
      <c r="D51" s="465"/>
    </row>
    <row r="52" spans="1:4" x14ac:dyDescent="0.25">
      <c r="A52" s="448"/>
      <c r="B52" s="448"/>
      <c r="C52" s="465"/>
      <c r="D52" s="465"/>
    </row>
    <row r="53" spans="1:4" x14ac:dyDescent="0.25">
      <c r="A53" s="448"/>
      <c r="B53" s="448"/>
      <c r="C53" s="465"/>
      <c r="D53" s="465"/>
    </row>
    <row r="54" spans="1:4" x14ac:dyDescent="0.25">
      <c r="A54" s="448"/>
      <c r="B54" s="448"/>
      <c r="C54" s="465"/>
      <c r="D54" s="465"/>
    </row>
    <row r="55" spans="1:4" x14ac:dyDescent="0.25">
      <c r="A55" s="448"/>
      <c r="B55" s="448"/>
      <c r="C55" s="465"/>
      <c r="D55" s="465"/>
    </row>
    <row r="56" spans="1:4" x14ac:dyDescent="0.25">
      <c r="A56" s="448"/>
      <c r="B56" s="448"/>
      <c r="C56" s="465"/>
      <c r="D56" s="465"/>
    </row>
    <row r="57" spans="1:4" x14ac:dyDescent="0.25">
      <c r="A57" s="448"/>
      <c r="B57" s="448"/>
      <c r="C57" s="465"/>
      <c r="D57" s="465"/>
    </row>
    <row r="58" spans="1:4" x14ac:dyDescent="0.25">
      <c r="A58" s="448"/>
      <c r="B58" s="448"/>
      <c r="C58" s="465"/>
      <c r="D58" s="465"/>
    </row>
    <row r="59" spans="1:4" x14ac:dyDescent="0.25">
      <c r="A59" s="448"/>
      <c r="B59" s="448"/>
      <c r="C59" s="465"/>
      <c r="D59" s="465"/>
    </row>
    <row r="60" spans="1:4" x14ac:dyDescent="0.25">
      <c r="A60" s="448"/>
      <c r="B60" s="448"/>
      <c r="C60" s="465"/>
      <c r="D60" s="465"/>
    </row>
    <row r="61" spans="1:4" x14ac:dyDescent="0.25">
      <c r="A61" s="448"/>
      <c r="B61" s="448"/>
      <c r="C61" s="465"/>
      <c r="D61" s="465"/>
    </row>
    <row r="62" spans="1:4" x14ac:dyDescent="0.25">
      <c r="A62" s="448"/>
      <c r="B62" s="448"/>
      <c r="C62" s="465"/>
      <c r="D62" s="465"/>
    </row>
    <row r="63" spans="1:4" x14ac:dyDescent="0.25">
      <c r="A63" s="448"/>
      <c r="B63" s="448"/>
      <c r="C63" s="465"/>
      <c r="D63" s="465"/>
    </row>
    <row r="64" spans="1:4" x14ac:dyDescent="0.25">
      <c r="A64" s="448"/>
      <c r="B64" s="448"/>
      <c r="C64" s="465"/>
      <c r="D64" s="465"/>
    </row>
    <row r="65" spans="1:4" x14ac:dyDescent="0.25">
      <c r="A65" s="448"/>
      <c r="B65" s="448"/>
      <c r="C65" s="465"/>
      <c r="D65" s="465"/>
    </row>
    <row r="66" spans="1:4" x14ac:dyDescent="0.25">
      <c r="A66" s="448"/>
      <c r="B66" s="448"/>
      <c r="C66" s="465"/>
      <c r="D66" s="465"/>
    </row>
    <row r="67" spans="1:4" x14ac:dyDescent="0.25">
      <c r="A67" s="448"/>
      <c r="B67" s="448"/>
      <c r="C67" s="465"/>
      <c r="D67" s="465"/>
    </row>
    <row r="68" spans="1:4" x14ac:dyDescent="0.25">
      <c r="A68" s="448"/>
      <c r="B68" s="448"/>
      <c r="C68" s="465"/>
      <c r="D68" s="465"/>
    </row>
    <row r="69" spans="1:4" x14ac:dyDescent="0.25">
      <c r="A69" s="448"/>
      <c r="B69" s="448"/>
      <c r="C69" s="465"/>
      <c r="D69" s="465"/>
    </row>
    <row r="70" spans="1:4" x14ac:dyDescent="0.25">
      <c r="A70" s="448"/>
      <c r="B70" s="448"/>
      <c r="C70" s="465"/>
      <c r="D70" s="465"/>
    </row>
    <row r="71" spans="1:4" x14ac:dyDescent="0.25">
      <c r="A71" s="448"/>
      <c r="B71" s="448"/>
      <c r="C71" s="465"/>
      <c r="D71" s="465"/>
    </row>
    <row r="72" spans="1:4" x14ac:dyDescent="0.25">
      <c r="A72" s="448"/>
      <c r="B72" s="448"/>
      <c r="C72" s="465"/>
      <c r="D72" s="465"/>
    </row>
    <row r="73" spans="1:4" x14ac:dyDescent="0.25">
      <c r="A73" s="448"/>
      <c r="B73" s="448"/>
      <c r="C73" s="465"/>
      <c r="D73" s="465"/>
    </row>
    <row r="74" spans="1:4" x14ac:dyDescent="0.25">
      <c r="A74" s="448"/>
      <c r="B74" s="448"/>
      <c r="C74" s="465"/>
      <c r="D74" s="465"/>
    </row>
    <row r="75" spans="1:4" x14ac:dyDescent="0.25">
      <c r="A75" s="448"/>
      <c r="B75" s="448"/>
      <c r="C75" s="465"/>
      <c r="D75" s="465"/>
    </row>
    <row r="76" spans="1:4" x14ac:dyDescent="0.25">
      <c r="A76" s="448"/>
      <c r="B76" s="448"/>
      <c r="C76" s="465"/>
      <c r="D76" s="465"/>
    </row>
    <row r="77" spans="1:4" x14ac:dyDescent="0.25">
      <c r="A77" s="448"/>
      <c r="B77" s="448"/>
      <c r="C77" s="465"/>
      <c r="D77" s="465"/>
    </row>
    <row r="78" spans="1:4" x14ac:dyDescent="0.25">
      <c r="A78" s="448"/>
      <c r="B78" s="448"/>
      <c r="C78" s="465"/>
      <c r="D78" s="465"/>
    </row>
    <row r="79" spans="1:4" x14ac:dyDescent="0.25">
      <c r="A79" s="448"/>
      <c r="B79" s="448"/>
      <c r="C79" s="465"/>
      <c r="D79" s="465"/>
    </row>
    <row r="80" spans="1:4" x14ac:dyDescent="0.25">
      <c r="A80" s="448"/>
      <c r="B80" s="448"/>
      <c r="C80" s="465"/>
      <c r="D80" s="465"/>
    </row>
    <row r="81" spans="1:4" x14ac:dyDescent="0.25">
      <c r="A81" s="448"/>
      <c r="B81" s="448"/>
      <c r="C81" s="465"/>
      <c r="D81" s="465"/>
    </row>
    <row r="82" spans="1:4" x14ac:dyDescent="0.25">
      <c r="A82" s="448"/>
      <c r="B82" s="448"/>
      <c r="C82" s="465"/>
      <c r="D82" s="465"/>
    </row>
    <row r="83" spans="1:4" x14ac:dyDescent="0.25">
      <c r="A83" s="448"/>
      <c r="B83" s="448"/>
      <c r="C83" s="465"/>
      <c r="D83" s="465"/>
    </row>
    <row r="84" spans="1:4" x14ac:dyDescent="0.25">
      <c r="A84" s="448"/>
      <c r="B84" s="448"/>
      <c r="C84" s="465"/>
      <c r="D84" s="465"/>
    </row>
    <row r="85" spans="1:4" x14ac:dyDescent="0.25">
      <c r="A85" s="448"/>
      <c r="B85" s="448"/>
      <c r="C85" s="465"/>
      <c r="D85" s="465"/>
    </row>
    <row r="86" spans="1:4" x14ac:dyDescent="0.25">
      <c r="A86" s="448"/>
      <c r="B86" s="448"/>
      <c r="C86" s="465"/>
      <c r="D86" s="465"/>
    </row>
    <row r="87" spans="1:4" x14ac:dyDescent="0.25">
      <c r="A87" s="448"/>
      <c r="B87" s="448"/>
      <c r="C87" s="465"/>
      <c r="D87" s="465"/>
    </row>
    <row r="88" spans="1:4" x14ac:dyDescent="0.25">
      <c r="A88" s="448"/>
      <c r="B88" s="448"/>
      <c r="C88" s="465"/>
      <c r="D88" s="465"/>
    </row>
    <row r="89" spans="1:4" x14ac:dyDescent="0.25">
      <c r="A89" s="448"/>
      <c r="B89" s="448"/>
      <c r="C89" s="465"/>
      <c r="D89" s="465"/>
    </row>
    <row r="90" spans="1:4" x14ac:dyDescent="0.25">
      <c r="A90" s="448"/>
      <c r="B90" s="448"/>
      <c r="C90" s="465"/>
      <c r="D90" s="465"/>
    </row>
    <row r="91" spans="1:4" x14ac:dyDescent="0.25">
      <c r="A91" s="448"/>
      <c r="B91" s="448"/>
      <c r="C91" s="465"/>
      <c r="D91" s="465"/>
    </row>
    <row r="92" spans="1:4" x14ac:dyDescent="0.25">
      <c r="A92" s="448"/>
      <c r="B92" s="448"/>
      <c r="C92" s="465"/>
      <c r="D92" s="465"/>
    </row>
    <row r="93" spans="1:4" x14ac:dyDescent="0.25">
      <c r="A93" s="448"/>
      <c r="B93" s="448"/>
      <c r="C93" s="465"/>
      <c r="D93" s="465"/>
    </row>
    <row r="94" spans="1:4" x14ac:dyDescent="0.25">
      <c r="A94" s="448"/>
      <c r="B94" s="448"/>
      <c r="C94" s="465"/>
      <c r="D94" s="465"/>
    </row>
    <row r="95" spans="1:4" x14ac:dyDescent="0.25">
      <c r="A95" s="448"/>
      <c r="B95" s="448"/>
      <c r="C95" s="465"/>
      <c r="D95" s="465"/>
    </row>
    <row r="96" spans="1:4" x14ac:dyDescent="0.25">
      <c r="A96" s="448"/>
      <c r="B96" s="448"/>
      <c r="C96" s="465"/>
      <c r="D96" s="465"/>
    </row>
    <row r="97" spans="1:4" x14ac:dyDescent="0.25">
      <c r="A97" s="448"/>
      <c r="B97" s="448"/>
      <c r="C97" s="465"/>
      <c r="D97" s="465"/>
    </row>
    <row r="98" spans="1:4" x14ac:dyDescent="0.25">
      <c r="A98" s="448"/>
      <c r="B98" s="448"/>
      <c r="C98" s="465"/>
      <c r="D98" s="465"/>
    </row>
    <row r="99" spans="1:4" x14ac:dyDescent="0.25">
      <c r="A99" s="448"/>
      <c r="B99" s="448"/>
      <c r="C99" s="465"/>
      <c r="D99" s="465"/>
    </row>
    <row r="100" spans="1:4" x14ac:dyDescent="0.25">
      <c r="A100" s="448"/>
      <c r="B100" s="448"/>
      <c r="C100" s="465"/>
      <c r="D100" s="465"/>
    </row>
    <row r="101" spans="1:4" x14ac:dyDescent="0.25">
      <c r="A101" s="448"/>
      <c r="B101" s="448"/>
      <c r="C101" s="465"/>
      <c r="D101" s="465"/>
    </row>
    <row r="102" spans="1:4" x14ac:dyDescent="0.25">
      <c r="A102" s="448"/>
      <c r="B102" s="448"/>
      <c r="C102" s="465"/>
      <c r="D102" s="465"/>
    </row>
    <row r="103" spans="1:4" x14ac:dyDescent="0.25">
      <c r="A103" s="448"/>
      <c r="B103" s="448"/>
      <c r="C103" s="465"/>
      <c r="D103" s="465"/>
    </row>
    <row r="104" spans="1:4" x14ac:dyDescent="0.25">
      <c r="A104" s="448"/>
      <c r="B104" s="448"/>
      <c r="C104" s="465"/>
      <c r="D104" s="465"/>
    </row>
    <row r="105" spans="1:4" x14ac:dyDescent="0.25">
      <c r="A105" s="448"/>
      <c r="B105" s="448"/>
      <c r="C105" s="465"/>
      <c r="D105" s="465"/>
    </row>
    <row r="106" spans="1:4" x14ac:dyDescent="0.25">
      <c r="A106" s="448"/>
      <c r="B106" s="448"/>
      <c r="C106" s="465"/>
      <c r="D106" s="465"/>
    </row>
    <row r="107" spans="1:4" x14ac:dyDescent="0.25">
      <c r="A107" s="448"/>
      <c r="B107" s="448"/>
      <c r="C107" s="465"/>
      <c r="D107" s="465"/>
    </row>
    <row r="108" spans="1:4" x14ac:dyDescent="0.25">
      <c r="A108" s="448"/>
      <c r="B108" s="448"/>
      <c r="C108" s="465"/>
      <c r="D108" s="465"/>
    </row>
    <row r="109" spans="1:4" x14ac:dyDescent="0.25">
      <c r="A109" s="448"/>
      <c r="B109" s="448"/>
      <c r="C109" s="465"/>
      <c r="D109" s="465"/>
    </row>
    <row r="110" spans="1:4" x14ac:dyDescent="0.25">
      <c r="A110" s="448"/>
      <c r="B110" s="448"/>
      <c r="C110" s="465"/>
      <c r="D110" s="465"/>
    </row>
    <row r="111" spans="1:4" x14ac:dyDescent="0.25">
      <c r="A111" s="448"/>
      <c r="B111" s="448"/>
      <c r="C111" s="465"/>
      <c r="D111" s="465"/>
    </row>
    <row r="112" spans="1:4" x14ac:dyDescent="0.25">
      <c r="A112" s="448"/>
      <c r="B112" s="448"/>
      <c r="C112" s="465"/>
      <c r="D112" s="465"/>
    </row>
    <row r="113" spans="1:4" x14ac:dyDescent="0.25">
      <c r="A113" s="448"/>
      <c r="B113" s="448"/>
      <c r="C113" s="465"/>
      <c r="D113" s="465"/>
    </row>
    <row r="114" spans="1:4" x14ac:dyDescent="0.25">
      <c r="A114" s="448"/>
      <c r="B114" s="448"/>
      <c r="C114" s="465"/>
      <c r="D114" s="465"/>
    </row>
    <row r="115" spans="1:4" x14ac:dyDescent="0.25">
      <c r="A115" s="448"/>
      <c r="B115" s="448"/>
      <c r="C115" s="465"/>
      <c r="D115" s="465"/>
    </row>
    <row r="116" spans="1:4" x14ac:dyDescent="0.25">
      <c r="A116" s="448"/>
      <c r="B116" s="448"/>
      <c r="C116" s="465"/>
      <c r="D116" s="465"/>
    </row>
    <row r="117" spans="1:4" x14ac:dyDescent="0.25">
      <c r="A117" s="448"/>
      <c r="B117" s="448"/>
      <c r="C117" s="465"/>
      <c r="D117" s="465"/>
    </row>
    <row r="118" spans="1:4" x14ac:dyDescent="0.25">
      <c r="A118" s="448"/>
      <c r="B118" s="448"/>
      <c r="C118" s="465"/>
      <c r="D118" s="465"/>
    </row>
    <row r="119" spans="1:4" x14ac:dyDescent="0.25">
      <c r="A119" s="448"/>
      <c r="B119" s="448"/>
      <c r="C119" s="465"/>
      <c r="D119" s="465"/>
    </row>
    <row r="120" spans="1:4" x14ac:dyDescent="0.25">
      <c r="A120" s="448"/>
      <c r="B120" s="448"/>
      <c r="C120" s="465"/>
      <c r="D120" s="465"/>
    </row>
    <row r="121" spans="1:4" x14ac:dyDescent="0.25">
      <c r="A121" s="448"/>
      <c r="B121" s="448"/>
      <c r="C121" s="465"/>
      <c r="D121" s="465"/>
    </row>
    <row r="122" spans="1:4" x14ac:dyDescent="0.25">
      <c r="A122" s="448"/>
      <c r="B122" s="448"/>
      <c r="C122" s="465"/>
      <c r="D122" s="465"/>
    </row>
    <row r="123" spans="1:4" x14ac:dyDescent="0.25">
      <c r="A123" s="448"/>
      <c r="B123" s="448"/>
      <c r="C123" s="465"/>
      <c r="D123" s="465"/>
    </row>
    <row r="124" spans="1:4" x14ac:dyDescent="0.25">
      <c r="A124" s="448"/>
      <c r="B124" s="448"/>
      <c r="C124" s="465"/>
      <c r="D124" s="465"/>
    </row>
    <row r="125" spans="1:4" x14ac:dyDescent="0.25">
      <c r="A125" s="448"/>
      <c r="B125" s="448"/>
      <c r="C125" s="465"/>
      <c r="D125" s="465"/>
    </row>
    <row r="126" spans="1:4" x14ac:dyDescent="0.25">
      <c r="A126" s="448"/>
      <c r="B126" s="448"/>
      <c r="C126" s="465"/>
      <c r="D126" s="465"/>
    </row>
    <row r="127" spans="1:4" x14ac:dyDescent="0.25">
      <c r="A127" s="448"/>
      <c r="B127" s="448"/>
      <c r="C127" s="465"/>
      <c r="D127" s="465"/>
    </row>
    <row r="128" spans="1:4" x14ac:dyDescent="0.25">
      <c r="A128" s="448"/>
      <c r="B128" s="448"/>
      <c r="C128" s="465"/>
      <c r="D128" s="465"/>
    </row>
    <row r="129" spans="1:4" x14ac:dyDescent="0.25">
      <c r="A129" s="448"/>
      <c r="B129" s="448"/>
      <c r="C129" s="465"/>
      <c r="D129" s="465"/>
    </row>
    <row r="130" spans="1:4" x14ac:dyDescent="0.25">
      <c r="A130" s="448"/>
      <c r="B130" s="448"/>
      <c r="C130" s="465"/>
      <c r="D130" s="465"/>
    </row>
    <row r="131" spans="1:4" x14ac:dyDescent="0.25">
      <c r="A131" s="448"/>
      <c r="B131" s="448"/>
      <c r="C131" s="465"/>
      <c r="D131" s="465"/>
    </row>
    <row r="132" spans="1:4" x14ac:dyDescent="0.25">
      <c r="A132" s="448"/>
      <c r="B132" s="448"/>
      <c r="C132" s="465"/>
      <c r="D132" s="465"/>
    </row>
    <row r="133" spans="1:4" x14ac:dyDescent="0.25">
      <c r="A133" s="448"/>
      <c r="B133" s="448"/>
      <c r="C133" s="465"/>
      <c r="D133" s="465"/>
    </row>
    <row r="134" spans="1:4" x14ac:dyDescent="0.25">
      <c r="A134" s="448"/>
      <c r="B134" s="448"/>
      <c r="C134" s="465"/>
      <c r="D134" s="465"/>
    </row>
    <row r="135" spans="1:4" x14ac:dyDescent="0.25">
      <c r="A135" s="448"/>
      <c r="B135" s="448"/>
      <c r="C135" s="465"/>
      <c r="D135" s="465"/>
    </row>
    <row r="136" spans="1:4" x14ac:dyDescent="0.25">
      <c r="A136" s="448"/>
      <c r="B136" s="448"/>
      <c r="C136" s="465"/>
      <c r="D136" s="465"/>
    </row>
    <row r="137" spans="1:4" x14ac:dyDescent="0.25">
      <c r="A137" s="448"/>
      <c r="B137" s="448"/>
      <c r="C137" s="465"/>
      <c r="D137" s="465"/>
    </row>
    <row r="138" spans="1:4" x14ac:dyDescent="0.25">
      <c r="A138" s="448"/>
      <c r="B138" s="448"/>
      <c r="C138" s="465"/>
      <c r="D138" s="465"/>
    </row>
    <row r="139" spans="1:4" x14ac:dyDescent="0.25">
      <c r="A139" s="448"/>
      <c r="B139" s="448"/>
      <c r="C139" s="465"/>
      <c r="D139" s="465"/>
    </row>
    <row r="140" spans="1:4" x14ac:dyDescent="0.25">
      <c r="A140" s="448"/>
      <c r="B140" s="448"/>
      <c r="C140" s="465"/>
      <c r="D140" s="465"/>
    </row>
    <row r="141" spans="1:4" x14ac:dyDescent="0.25">
      <c r="A141" s="448"/>
      <c r="B141" s="448"/>
      <c r="C141" s="465"/>
      <c r="D141" s="465"/>
    </row>
    <row r="142" spans="1:4" x14ac:dyDescent="0.25">
      <c r="A142" s="448"/>
      <c r="B142" s="448"/>
      <c r="C142" s="465"/>
      <c r="D142" s="465"/>
    </row>
    <row r="143" spans="1:4" x14ac:dyDescent="0.25">
      <c r="A143" s="448"/>
      <c r="B143" s="448"/>
      <c r="C143" s="465"/>
      <c r="D143" s="465"/>
    </row>
    <row r="144" spans="1:4" x14ac:dyDescent="0.25">
      <c r="A144" s="448"/>
      <c r="B144" s="448"/>
      <c r="C144" s="465"/>
      <c r="D144" s="465"/>
    </row>
    <row r="145" spans="1:4" x14ac:dyDescent="0.25">
      <c r="A145" s="448"/>
      <c r="B145" s="448"/>
      <c r="C145" s="465"/>
      <c r="D145" s="465"/>
    </row>
    <row r="146" spans="1:4" x14ac:dyDescent="0.25">
      <c r="A146" s="448"/>
      <c r="B146" s="448"/>
      <c r="C146" s="465"/>
      <c r="D146" s="465"/>
    </row>
    <row r="147" spans="1:4" x14ac:dyDescent="0.25">
      <c r="A147" s="448"/>
      <c r="B147" s="448"/>
      <c r="C147" s="465"/>
      <c r="D147" s="465"/>
    </row>
    <row r="148" spans="1:4" x14ac:dyDescent="0.25">
      <c r="A148" s="448"/>
      <c r="B148" s="448"/>
      <c r="C148" s="465"/>
      <c r="D148" s="465"/>
    </row>
    <row r="149" spans="1:4" x14ac:dyDescent="0.25">
      <c r="A149" s="448"/>
      <c r="B149" s="448"/>
      <c r="C149" s="465"/>
      <c r="D149" s="465"/>
    </row>
    <row r="150" spans="1:4" x14ac:dyDescent="0.25">
      <c r="A150" s="448"/>
      <c r="B150" s="448"/>
      <c r="C150" s="465"/>
      <c r="D150" s="465"/>
    </row>
    <row r="151" spans="1:4" x14ac:dyDescent="0.25">
      <c r="A151" s="448"/>
      <c r="B151" s="448"/>
      <c r="C151" s="465"/>
      <c r="D151" s="465"/>
    </row>
    <row r="152" spans="1:4" x14ac:dyDescent="0.25">
      <c r="A152" s="448"/>
      <c r="B152" s="448"/>
      <c r="C152" s="465"/>
      <c r="D152" s="465"/>
    </row>
    <row r="153" spans="1:4" x14ac:dyDescent="0.25">
      <c r="A153" s="448"/>
      <c r="B153" s="448"/>
      <c r="C153" s="465"/>
      <c r="D153" s="465"/>
    </row>
    <row r="154" spans="1:4" x14ac:dyDescent="0.25">
      <c r="A154" s="448"/>
      <c r="B154" s="448"/>
      <c r="C154" s="465"/>
      <c r="D154" s="465"/>
    </row>
    <row r="155" spans="1:4" x14ac:dyDescent="0.25">
      <c r="A155" s="448"/>
      <c r="B155" s="448"/>
      <c r="C155" s="465"/>
      <c r="D155" s="465"/>
    </row>
    <row r="156" spans="1:4" x14ac:dyDescent="0.25">
      <c r="A156" s="448"/>
      <c r="B156" s="448"/>
      <c r="C156" s="465"/>
      <c r="D156" s="465"/>
    </row>
    <row r="157" spans="1:4" x14ac:dyDescent="0.25">
      <c r="A157" s="448"/>
      <c r="B157" s="448"/>
      <c r="C157" s="465"/>
      <c r="D157" s="465"/>
    </row>
    <row r="158" spans="1:4" x14ac:dyDescent="0.25">
      <c r="A158" s="448"/>
      <c r="B158" s="448"/>
      <c r="C158" s="465"/>
      <c r="D158" s="465"/>
    </row>
    <row r="159" spans="1:4" x14ac:dyDescent="0.25">
      <c r="A159" s="448"/>
      <c r="B159" s="448"/>
      <c r="C159" s="465"/>
      <c r="D159" s="465"/>
    </row>
    <row r="160" spans="1:4" x14ac:dyDescent="0.25">
      <c r="A160" s="448"/>
      <c r="B160" s="448"/>
      <c r="C160" s="465"/>
      <c r="D160" s="465"/>
    </row>
    <row r="161" spans="1:4" x14ac:dyDescent="0.25">
      <c r="A161" s="448"/>
      <c r="B161" s="448"/>
      <c r="C161" s="465"/>
      <c r="D161" s="465"/>
    </row>
    <row r="162" spans="1:4" x14ac:dyDescent="0.25">
      <c r="A162" s="448"/>
      <c r="B162" s="448"/>
      <c r="C162" s="465"/>
      <c r="D162" s="465"/>
    </row>
    <row r="163" spans="1:4" x14ac:dyDescent="0.25">
      <c r="A163" s="448"/>
      <c r="B163" s="448"/>
      <c r="C163" s="465"/>
      <c r="D163" s="465"/>
    </row>
    <row r="164" spans="1:4" x14ac:dyDescent="0.25">
      <c r="A164" s="448"/>
      <c r="B164" s="448"/>
      <c r="C164" s="465"/>
      <c r="D164" s="465"/>
    </row>
    <row r="165" spans="1:4" x14ac:dyDescent="0.25">
      <c r="A165" s="448"/>
      <c r="B165" s="448"/>
      <c r="C165" s="465"/>
      <c r="D165" s="465"/>
    </row>
    <row r="166" spans="1:4" x14ac:dyDescent="0.25">
      <c r="A166" s="448"/>
      <c r="B166" s="448"/>
      <c r="C166" s="465"/>
      <c r="D166" s="465"/>
    </row>
    <row r="167" spans="1:4" x14ac:dyDescent="0.25">
      <c r="A167" s="448"/>
      <c r="B167" s="448"/>
      <c r="C167" s="465"/>
      <c r="D167" s="465"/>
    </row>
    <row r="168" spans="1:4" x14ac:dyDescent="0.25">
      <c r="A168" s="448"/>
      <c r="B168" s="448"/>
      <c r="C168" s="465"/>
      <c r="D168" s="465"/>
    </row>
    <row r="169" spans="1:4" x14ac:dyDescent="0.25">
      <c r="A169" s="448"/>
      <c r="B169" s="448"/>
      <c r="C169" s="465"/>
      <c r="D169" s="465"/>
    </row>
    <row r="170" spans="1:4" x14ac:dyDescent="0.25">
      <c r="A170" s="448"/>
      <c r="B170" s="448"/>
      <c r="C170" s="465"/>
      <c r="D170" s="465"/>
    </row>
    <row r="171" spans="1:4" x14ac:dyDescent="0.25">
      <c r="A171" s="448"/>
      <c r="B171" s="448"/>
      <c r="C171" s="465"/>
      <c r="D171" s="465"/>
    </row>
    <row r="172" spans="1:4" x14ac:dyDescent="0.25">
      <c r="A172" s="448"/>
      <c r="B172" s="448"/>
      <c r="C172" s="465"/>
      <c r="D172" s="465"/>
    </row>
    <row r="173" spans="1:4" x14ac:dyDescent="0.25">
      <c r="A173" s="448"/>
      <c r="B173" s="448"/>
      <c r="C173" s="465"/>
      <c r="D173" s="465"/>
    </row>
    <row r="174" spans="1:4" x14ac:dyDescent="0.25">
      <c r="A174" s="448"/>
      <c r="B174" s="448"/>
      <c r="C174" s="465"/>
      <c r="D174" s="465"/>
    </row>
    <row r="175" spans="1:4" x14ac:dyDescent="0.25">
      <c r="A175" s="448"/>
      <c r="B175" s="448"/>
      <c r="C175" s="465"/>
      <c r="D175" s="465"/>
    </row>
    <row r="176" spans="1:4" x14ac:dyDescent="0.25">
      <c r="A176" s="448"/>
      <c r="B176" s="448"/>
      <c r="C176" s="465"/>
      <c r="D176" s="465"/>
    </row>
    <row r="177" spans="1:4" x14ac:dyDescent="0.25">
      <c r="A177" s="448"/>
      <c r="B177" s="448"/>
      <c r="C177" s="465"/>
      <c r="D177" s="465"/>
    </row>
    <row r="178" spans="1:4" x14ac:dyDescent="0.25">
      <c r="A178" s="448"/>
      <c r="B178" s="448"/>
      <c r="C178" s="465"/>
      <c r="D178" s="465"/>
    </row>
    <row r="179" spans="1:4" x14ac:dyDescent="0.25">
      <c r="A179" s="448"/>
      <c r="B179" s="448"/>
      <c r="C179" s="465"/>
      <c r="D179" s="465"/>
    </row>
    <row r="180" spans="1:4" x14ac:dyDescent="0.25">
      <c r="A180" s="448"/>
      <c r="B180" s="448"/>
      <c r="C180" s="465"/>
      <c r="D180" s="465"/>
    </row>
    <row r="181" spans="1:4" x14ac:dyDescent="0.25">
      <c r="A181" s="448"/>
      <c r="B181" s="448"/>
      <c r="C181" s="465"/>
      <c r="D181" s="465"/>
    </row>
    <row r="182" spans="1:4" x14ac:dyDescent="0.25">
      <c r="A182" s="448"/>
      <c r="B182" s="448"/>
      <c r="C182" s="465"/>
      <c r="D182" s="465"/>
    </row>
    <row r="183" spans="1:4" x14ac:dyDescent="0.25">
      <c r="A183" s="448"/>
      <c r="B183" s="448"/>
      <c r="C183" s="465"/>
      <c r="D183" s="465"/>
    </row>
    <row r="184" spans="1:4" x14ac:dyDescent="0.25">
      <c r="A184" s="448"/>
      <c r="B184" s="448"/>
      <c r="C184" s="465"/>
      <c r="D184" s="465"/>
    </row>
    <row r="185" spans="1:4" x14ac:dyDescent="0.25">
      <c r="A185" s="448"/>
      <c r="B185" s="448"/>
      <c r="C185" s="465"/>
      <c r="D185" s="465"/>
    </row>
    <row r="186" spans="1:4" x14ac:dyDescent="0.25">
      <c r="A186" s="448"/>
      <c r="B186" s="448"/>
      <c r="C186" s="465"/>
      <c r="D186" s="465"/>
    </row>
    <row r="187" spans="1:4" x14ac:dyDescent="0.25">
      <c r="A187" s="448"/>
      <c r="B187" s="448"/>
      <c r="C187" s="465"/>
      <c r="D187" s="465"/>
    </row>
    <row r="188" spans="1:4" x14ac:dyDescent="0.25">
      <c r="A188" s="448"/>
      <c r="B188" s="448"/>
      <c r="C188" s="465"/>
      <c r="D188" s="465"/>
    </row>
    <row r="189" spans="1:4" x14ac:dyDescent="0.25">
      <c r="A189" s="448"/>
      <c r="B189" s="448"/>
      <c r="C189" s="465"/>
      <c r="D189" s="465"/>
    </row>
    <row r="190" spans="1:4" x14ac:dyDescent="0.25">
      <c r="A190" s="448"/>
      <c r="B190" s="448"/>
      <c r="C190" s="465"/>
      <c r="D190" s="465"/>
    </row>
    <row r="191" spans="1:4" x14ac:dyDescent="0.25">
      <c r="A191" s="448"/>
      <c r="B191" s="448"/>
      <c r="C191" s="465"/>
      <c r="D191" s="465"/>
    </row>
    <row r="192" spans="1:4" x14ac:dyDescent="0.25">
      <c r="A192" s="448"/>
      <c r="B192" s="448"/>
      <c r="C192" s="465"/>
      <c r="D192" s="465"/>
    </row>
    <row r="193" spans="1:4" x14ac:dyDescent="0.25">
      <c r="A193" s="448"/>
      <c r="B193" s="448"/>
      <c r="C193" s="465"/>
      <c r="D193" s="465"/>
    </row>
    <row r="194" spans="1:4" x14ac:dyDescent="0.25">
      <c r="A194" s="448"/>
      <c r="B194" s="448"/>
      <c r="C194" s="465"/>
      <c r="D194" s="465"/>
    </row>
    <row r="195" spans="1:4" x14ac:dyDescent="0.25">
      <c r="A195" s="448"/>
      <c r="B195" s="448"/>
      <c r="C195" s="465"/>
      <c r="D195" s="465"/>
    </row>
    <row r="196" spans="1:4" x14ac:dyDescent="0.25">
      <c r="A196" s="448"/>
      <c r="B196" s="448"/>
      <c r="C196" s="465"/>
      <c r="D196" s="465"/>
    </row>
    <row r="197" spans="1:4" x14ac:dyDescent="0.25">
      <c r="A197" s="448"/>
      <c r="B197" s="448"/>
      <c r="C197" s="465"/>
      <c r="D197" s="465"/>
    </row>
    <row r="198" spans="1:4" x14ac:dyDescent="0.25">
      <c r="A198" s="448"/>
      <c r="B198" s="448"/>
      <c r="C198" s="465"/>
      <c r="D198" s="465"/>
    </row>
    <row r="199" spans="1:4" x14ac:dyDescent="0.25">
      <c r="A199" s="448"/>
      <c r="B199" s="448"/>
      <c r="C199" s="465"/>
      <c r="D199" s="465"/>
    </row>
    <row r="200" spans="1:4" x14ac:dyDescent="0.25">
      <c r="A200" s="448"/>
      <c r="B200" s="448"/>
      <c r="C200" s="465"/>
      <c r="D200" s="465"/>
    </row>
    <row r="201" spans="1:4" x14ac:dyDescent="0.25">
      <c r="A201" s="448"/>
      <c r="B201" s="448"/>
      <c r="C201" s="465"/>
      <c r="D201" s="465"/>
    </row>
    <row r="202" spans="1:4" x14ac:dyDescent="0.25">
      <c r="A202" s="448"/>
      <c r="B202" s="448"/>
      <c r="C202" s="465"/>
      <c r="D202" s="465"/>
    </row>
    <row r="203" spans="1:4" x14ac:dyDescent="0.25">
      <c r="A203" s="448"/>
      <c r="B203" s="448"/>
      <c r="C203" s="465"/>
      <c r="D203" s="465"/>
    </row>
    <row r="204" spans="1:4" x14ac:dyDescent="0.25">
      <c r="A204" s="448"/>
      <c r="B204" s="448"/>
      <c r="C204" s="465"/>
      <c r="D204" s="465"/>
    </row>
    <row r="205" spans="1:4" x14ac:dyDescent="0.25">
      <c r="A205" s="448"/>
      <c r="B205" s="448"/>
      <c r="C205" s="465"/>
      <c r="D205" s="465"/>
    </row>
    <row r="206" spans="1:4" x14ac:dyDescent="0.25">
      <c r="A206" s="448"/>
      <c r="B206" s="448"/>
      <c r="C206" s="465"/>
      <c r="D206" s="465"/>
    </row>
    <row r="207" spans="1:4" x14ac:dyDescent="0.25">
      <c r="A207" s="448"/>
      <c r="B207" s="448"/>
      <c r="C207" s="465"/>
      <c r="D207" s="465"/>
    </row>
    <row r="208" spans="1:4" x14ac:dyDescent="0.25">
      <c r="A208" s="448"/>
      <c r="B208" s="448"/>
      <c r="C208" s="465"/>
      <c r="D208" s="465"/>
    </row>
    <row r="209" spans="1:4" x14ac:dyDescent="0.25">
      <c r="A209" s="448"/>
      <c r="B209" s="448"/>
      <c r="C209" s="465"/>
      <c r="D209" s="465"/>
    </row>
    <row r="210" spans="1:4" x14ac:dyDescent="0.25">
      <c r="A210" s="448"/>
      <c r="B210" s="448"/>
      <c r="C210" s="465"/>
      <c r="D210" s="465"/>
    </row>
    <row r="211" spans="1:4" x14ac:dyDescent="0.25">
      <c r="A211" s="448"/>
      <c r="B211" s="448"/>
      <c r="C211" s="465"/>
      <c r="D211" s="465"/>
    </row>
    <row r="212" spans="1:4" x14ac:dyDescent="0.25">
      <c r="A212" s="448"/>
      <c r="B212" s="448"/>
      <c r="C212" s="465"/>
      <c r="D212" s="465"/>
    </row>
    <row r="213" spans="1:4" x14ac:dyDescent="0.25">
      <c r="A213" s="448"/>
      <c r="B213" s="448"/>
      <c r="C213" s="465"/>
      <c r="D213" s="465"/>
    </row>
    <row r="214" spans="1:4" x14ac:dyDescent="0.25">
      <c r="A214" s="448"/>
      <c r="B214" s="448"/>
      <c r="C214" s="465"/>
      <c r="D214" s="465"/>
    </row>
    <row r="215" spans="1:4" x14ac:dyDescent="0.25">
      <c r="A215" s="448"/>
      <c r="B215" s="448"/>
      <c r="C215" s="465"/>
      <c r="D215" s="465"/>
    </row>
    <row r="216" spans="1:4" x14ac:dyDescent="0.25">
      <c r="A216" s="448"/>
      <c r="B216" s="448"/>
      <c r="C216" s="465"/>
      <c r="D216" s="465"/>
    </row>
    <row r="217" spans="1:4" x14ac:dyDescent="0.25">
      <c r="A217" s="448"/>
      <c r="B217" s="448"/>
      <c r="C217" s="465"/>
      <c r="D217" s="465"/>
    </row>
    <row r="218" spans="1:4" x14ac:dyDescent="0.25">
      <c r="A218" s="448"/>
      <c r="B218" s="448"/>
      <c r="C218" s="465"/>
      <c r="D218" s="465"/>
    </row>
    <row r="219" spans="1:4" x14ac:dyDescent="0.25">
      <c r="A219" s="448"/>
      <c r="B219" s="448"/>
      <c r="C219" s="465"/>
      <c r="D219" s="465"/>
    </row>
    <row r="220" spans="1:4" x14ac:dyDescent="0.25">
      <c r="A220" s="448"/>
      <c r="B220" s="448"/>
      <c r="C220" s="465"/>
      <c r="D220" s="465"/>
    </row>
    <row r="221" spans="1:4" x14ac:dyDescent="0.25">
      <c r="A221" s="448"/>
      <c r="B221" s="448"/>
      <c r="C221" s="465"/>
      <c r="D221" s="465"/>
    </row>
    <row r="222" spans="1:4" x14ac:dyDescent="0.25">
      <c r="A222" s="448"/>
      <c r="B222" s="448"/>
      <c r="C222" s="465"/>
      <c r="D222" s="465"/>
    </row>
    <row r="223" spans="1:4" x14ac:dyDescent="0.25">
      <c r="A223" s="448"/>
      <c r="B223" s="448"/>
      <c r="C223" s="465"/>
      <c r="D223" s="465"/>
    </row>
    <row r="224" spans="1:4" x14ac:dyDescent="0.25">
      <c r="A224" s="448"/>
      <c r="B224" s="448"/>
      <c r="C224" s="465"/>
      <c r="D224" s="465"/>
    </row>
    <row r="225" spans="1:4" x14ac:dyDescent="0.25">
      <c r="A225" s="448"/>
      <c r="B225" s="448"/>
      <c r="C225" s="465"/>
      <c r="D225" s="465"/>
    </row>
    <row r="226" spans="1:4" x14ac:dyDescent="0.25">
      <c r="A226" s="448"/>
      <c r="B226" s="448"/>
      <c r="C226" s="465"/>
      <c r="D226" s="465"/>
    </row>
    <row r="227" spans="1:4" x14ac:dyDescent="0.25">
      <c r="A227" s="448"/>
      <c r="B227" s="448"/>
      <c r="C227" s="465"/>
      <c r="D227" s="465"/>
    </row>
    <row r="228" spans="1:4" x14ac:dyDescent="0.25">
      <c r="A228" s="448"/>
      <c r="B228" s="448"/>
      <c r="C228" s="465"/>
      <c r="D228" s="465"/>
    </row>
    <row r="229" spans="1:4" x14ac:dyDescent="0.25">
      <c r="A229" s="448"/>
      <c r="B229" s="448"/>
      <c r="C229" s="465"/>
      <c r="D229" s="465"/>
    </row>
    <row r="230" spans="1:4" x14ac:dyDescent="0.25">
      <c r="A230" s="448"/>
      <c r="B230" s="448"/>
      <c r="C230" s="465"/>
      <c r="D230" s="465"/>
    </row>
    <row r="231" spans="1:4" x14ac:dyDescent="0.25">
      <c r="A231" s="448"/>
      <c r="B231" s="448"/>
      <c r="C231" s="465"/>
      <c r="D231" s="465"/>
    </row>
    <row r="232" spans="1:4" x14ac:dyDescent="0.25">
      <c r="A232" s="448"/>
      <c r="B232" s="448"/>
      <c r="C232" s="465"/>
      <c r="D232" s="465"/>
    </row>
    <row r="233" spans="1:4" x14ac:dyDescent="0.25">
      <c r="A233" s="448"/>
      <c r="B233" s="448"/>
      <c r="C233" s="465"/>
      <c r="D233" s="465"/>
    </row>
    <row r="234" spans="1:4" x14ac:dyDescent="0.25">
      <c r="A234" s="448"/>
      <c r="B234" s="448"/>
      <c r="C234" s="465"/>
      <c r="D234" s="465"/>
    </row>
    <row r="235" spans="1:4" x14ac:dyDescent="0.25">
      <c r="A235" s="448"/>
      <c r="B235" s="448"/>
      <c r="C235" s="465"/>
      <c r="D235" s="465"/>
    </row>
    <row r="236" spans="1:4" x14ac:dyDescent="0.25">
      <c r="A236" s="448"/>
      <c r="B236" s="448"/>
      <c r="C236" s="465"/>
      <c r="D236" s="465"/>
    </row>
    <row r="237" spans="1:4" x14ac:dyDescent="0.25">
      <c r="A237" s="448"/>
      <c r="B237" s="448"/>
      <c r="C237" s="465"/>
      <c r="D237" s="465"/>
    </row>
    <row r="238" spans="1:4" x14ac:dyDescent="0.25">
      <c r="A238" s="448"/>
      <c r="B238" s="448"/>
      <c r="C238" s="465"/>
      <c r="D238" s="465"/>
    </row>
    <row r="239" spans="1:4" x14ac:dyDescent="0.25">
      <c r="A239" s="448"/>
      <c r="B239" s="448"/>
      <c r="C239" s="465"/>
      <c r="D239" s="465"/>
    </row>
    <row r="240" spans="1:4" x14ac:dyDescent="0.25">
      <c r="A240" s="448"/>
      <c r="B240" s="448"/>
      <c r="C240" s="465"/>
      <c r="D240" s="465"/>
    </row>
    <row r="241" spans="1:4" x14ac:dyDescent="0.25">
      <c r="A241" s="448"/>
      <c r="B241" s="448"/>
      <c r="C241" s="465"/>
      <c r="D241" s="465"/>
    </row>
    <row r="242" spans="1:4" x14ac:dyDescent="0.25">
      <c r="A242" s="448"/>
      <c r="B242" s="448"/>
      <c r="C242" s="465"/>
      <c r="D242" s="465"/>
    </row>
    <row r="243" spans="1:4" x14ac:dyDescent="0.25">
      <c r="A243" s="448"/>
      <c r="B243" s="448"/>
      <c r="C243" s="465"/>
      <c r="D243" s="465"/>
    </row>
    <row r="244" spans="1:4" x14ac:dyDescent="0.25">
      <c r="A244" s="448"/>
      <c r="B244" s="448"/>
      <c r="C244" s="465"/>
      <c r="D244" s="465"/>
    </row>
    <row r="245" spans="1:4" x14ac:dyDescent="0.25">
      <c r="A245" s="448"/>
      <c r="B245" s="448"/>
      <c r="C245" s="465"/>
      <c r="D245" s="465"/>
    </row>
    <row r="246" spans="1:4" x14ac:dyDescent="0.25">
      <c r="A246" s="448"/>
      <c r="B246" s="448"/>
      <c r="C246" s="465"/>
      <c r="D246" s="465"/>
    </row>
    <row r="247" spans="1:4" x14ac:dyDescent="0.25">
      <c r="A247" s="448"/>
      <c r="B247" s="448"/>
      <c r="C247" s="465"/>
      <c r="D247" s="465"/>
    </row>
    <row r="248" spans="1:4" x14ac:dyDescent="0.25">
      <c r="A248" s="448"/>
      <c r="B248" s="448"/>
      <c r="C248" s="465"/>
      <c r="D248" s="465"/>
    </row>
    <row r="249" spans="1:4" x14ac:dyDescent="0.25">
      <c r="A249" s="448"/>
      <c r="B249" s="448"/>
      <c r="C249" s="465"/>
      <c r="D249" s="465"/>
    </row>
    <row r="250" spans="1:4" x14ac:dyDescent="0.25">
      <c r="A250" s="448"/>
      <c r="B250" s="448"/>
      <c r="C250" s="465"/>
      <c r="D250" s="465"/>
    </row>
    <row r="251" spans="1:4" x14ac:dyDescent="0.25">
      <c r="A251" s="448"/>
      <c r="B251" s="448"/>
      <c r="C251" s="465"/>
      <c r="D251" s="465"/>
    </row>
    <row r="252" spans="1:4" x14ac:dyDescent="0.25">
      <c r="A252" s="448"/>
      <c r="B252" s="448"/>
      <c r="C252" s="465"/>
      <c r="D252" s="465"/>
    </row>
    <row r="253" spans="1:4" x14ac:dyDescent="0.25">
      <c r="A253" s="448"/>
      <c r="B253" s="448"/>
      <c r="C253" s="465"/>
      <c r="D253" s="465"/>
    </row>
    <row r="254" spans="1:4" x14ac:dyDescent="0.25">
      <c r="A254" s="448"/>
      <c r="B254" s="448"/>
      <c r="C254" s="465"/>
      <c r="D254" s="465"/>
    </row>
    <row r="255" spans="1:4" x14ac:dyDescent="0.25">
      <c r="A255" s="448"/>
      <c r="B255" s="448"/>
      <c r="C255" s="465"/>
      <c r="D255" s="465"/>
    </row>
    <row r="256" spans="1:4" x14ac:dyDescent="0.25">
      <c r="A256" s="448"/>
      <c r="B256" s="448"/>
      <c r="C256" s="465"/>
      <c r="D256" s="465"/>
    </row>
    <row r="257" spans="1:4" x14ac:dyDescent="0.25">
      <c r="A257" s="448"/>
      <c r="B257" s="448"/>
      <c r="C257" s="465"/>
      <c r="D257" s="465"/>
    </row>
    <row r="258" spans="1:4" x14ac:dyDescent="0.25">
      <c r="A258" s="448"/>
      <c r="B258" s="448"/>
      <c r="C258" s="465"/>
      <c r="D258" s="465"/>
    </row>
    <row r="259" spans="1:4" x14ac:dyDescent="0.25">
      <c r="A259" s="448"/>
      <c r="B259" s="448"/>
      <c r="C259" s="465"/>
      <c r="D259" s="465"/>
    </row>
    <row r="260" spans="1:4" x14ac:dyDescent="0.25">
      <c r="A260" s="448"/>
      <c r="B260" s="448"/>
      <c r="C260" s="465"/>
      <c r="D260" s="465"/>
    </row>
    <row r="261" spans="1:4" x14ac:dyDescent="0.25">
      <c r="A261" s="448"/>
      <c r="B261" s="448"/>
      <c r="C261" s="465"/>
      <c r="D261" s="465"/>
    </row>
    <row r="262" spans="1:4" x14ac:dyDescent="0.25">
      <c r="A262" s="448"/>
      <c r="B262" s="448"/>
      <c r="C262" s="465"/>
      <c r="D262" s="465"/>
    </row>
    <row r="263" spans="1:4" x14ac:dyDescent="0.25">
      <c r="A263" s="448"/>
      <c r="B263" s="448"/>
      <c r="C263" s="465"/>
      <c r="D263" s="465"/>
    </row>
    <row r="264" spans="1:4" x14ac:dyDescent="0.25">
      <c r="A264" s="448"/>
      <c r="B264" s="448"/>
      <c r="C264" s="465"/>
      <c r="D264" s="465"/>
    </row>
    <row r="265" spans="1:4" x14ac:dyDescent="0.25">
      <c r="A265" s="448"/>
      <c r="B265" s="448"/>
      <c r="C265" s="465"/>
      <c r="D265" s="465"/>
    </row>
    <row r="266" spans="1:4" x14ac:dyDescent="0.25">
      <c r="A266" s="448"/>
      <c r="B266" s="448"/>
      <c r="C266" s="465"/>
      <c r="D266" s="465"/>
    </row>
    <row r="267" spans="1:4" x14ac:dyDescent="0.25">
      <c r="A267" s="448"/>
      <c r="B267" s="448"/>
      <c r="C267" s="465"/>
      <c r="D267" s="465"/>
    </row>
    <row r="268" spans="1:4" x14ac:dyDescent="0.25">
      <c r="A268" s="448"/>
      <c r="B268" s="448"/>
      <c r="C268" s="465"/>
      <c r="D268" s="465"/>
    </row>
    <row r="269" spans="1:4" x14ac:dyDescent="0.25">
      <c r="A269" s="448"/>
      <c r="B269" s="448"/>
      <c r="C269" s="465"/>
      <c r="D269" s="465"/>
    </row>
    <row r="270" spans="1:4" x14ac:dyDescent="0.25">
      <c r="A270" s="448"/>
      <c r="B270" s="448"/>
      <c r="C270" s="465"/>
      <c r="D270" s="465"/>
    </row>
    <row r="271" spans="1:4" x14ac:dyDescent="0.25">
      <c r="A271" s="448"/>
      <c r="B271" s="448"/>
      <c r="C271" s="465"/>
      <c r="D271" s="465"/>
    </row>
    <row r="272" spans="1:4" x14ac:dyDescent="0.25">
      <c r="A272" s="448"/>
      <c r="B272" s="448"/>
      <c r="C272" s="465"/>
      <c r="D272" s="465"/>
    </row>
    <row r="273" spans="1:4" x14ac:dyDescent="0.25">
      <c r="A273" s="448"/>
      <c r="B273" s="448"/>
      <c r="C273" s="465"/>
      <c r="D273" s="465"/>
    </row>
    <row r="274" spans="1:4" x14ac:dyDescent="0.25">
      <c r="A274" s="448"/>
      <c r="B274" s="448"/>
      <c r="C274" s="465"/>
      <c r="D274" s="465"/>
    </row>
    <row r="275" spans="1:4" x14ac:dyDescent="0.25">
      <c r="A275" s="448"/>
      <c r="B275" s="448"/>
      <c r="C275" s="465"/>
      <c r="D275" s="465"/>
    </row>
    <row r="276" spans="1:4" x14ac:dyDescent="0.25">
      <c r="A276" s="448"/>
      <c r="B276" s="448"/>
      <c r="C276" s="465"/>
      <c r="D276" s="465"/>
    </row>
    <row r="277" spans="1:4" x14ac:dyDescent="0.25">
      <c r="A277" s="448"/>
      <c r="B277" s="448"/>
      <c r="C277" s="465"/>
      <c r="D277" s="465"/>
    </row>
    <row r="278" spans="1:4" x14ac:dyDescent="0.25">
      <c r="A278" s="448"/>
      <c r="B278" s="448"/>
      <c r="C278" s="465"/>
      <c r="D278" s="465"/>
    </row>
    <row r="279" spans="1:4" x14ac:dyDescent="0.25">
      <c r="A279" s="448"/>
      <c r="B279" s="448"/>
      <c r="C279" s="465"/>
      <c r="D279" s="465"/>
    </row>
    <row r="280" spans="1:4" x14ac:dyDescent="0.25">
      <c r="A280" s="448"/>
      <c r="B280" s="448"/>
      <c r="C280" s="465"/>
      <c r="D280" s="465"/>
    </row>
    <row r="281" spans="1:4" x14ac:dyDescent="0.25">
      <c r="A281" s="448"/>
      <c r="B281" s="448"/>
      <c r="C281" s="465"/>
      <c r="D281" s="465"/>
    </row>
    <row r="282" spans="1:4" x14ac:dyDescent="0.25">
      <c r="A282" s="448"/>
      <c r="B282" s="448"/>
      <c r="C282" s="465"/>
      <c r="D282" s="465"/>
    </row>
    <row r="283" spans="1:4" x14ac:dyDescent="0.25">
      <c r="A283" s="448"/>
      <c r="B283" s="448"/>
      <c r="C283" s="465"/>
      <c r="D283" s="465"/>
    </row>
    <row r="284" spans="1:4" x14ac:dyDescent="0.25">
      <c r="A284" s="448"/>
      <c r="B284" s="448"/>
      <c r="C284" s="465"/>
      <c r="D284" s="465"/>
    </row>
    <row r="285" spans="1:4" x14ac:dyDescent="0.25">
      <c r="A285" s="448"/>
      <c r="B285" s="448"/>
      <c r="C285" s="465"/>
      <c r="D285" s="465"/>
    </row>
    <row r="286" spans="1:4" x14ac:dyDescent="0.25">
      <c r="A286" s="448"/>
      <c r="B286" s="448"/>
      <c r="C286" s="465"/>
      <c r="D286" s="465"/>
    </row>
    <row r="287" spans="1:4" x14ac:dyDescent="0.25">
      <c r="A287" s="448"/>
      <c r="B287" s="448"/>
      <c r="C287" s="465"/>
      <c r="D287" s="465"/>
    </row>
    <row r="288" spans="1:4" x14ac:dyDescent="0.25">
      <c r="A288" s="448"/>
      <c r="B288" s="448"/>
      <c r="C288" s="465"/>
      <c r="D288" s="465"/>
    </row>
    <row r="289" spans="1:4" x14ac:dyDescent="0.25">
      <c r="A289" s="448"/>
      <c r="B289" s="448"/>
      <c r="C289" s="465"/>
      <c r="D289" s="465"/>
    </row>
    <row r="290" spans="1:4" x14ac:dyDescent="0.25">
      <c r="A290" s="448"/>
      <c r="B290" s="448"/>
      <c r="C290" s="465"/>
      <c r="D290" s="465"/>
    </row>
    <row r="291" spans="1:4" x14ac:dyDescent="0.25">
      <c r="A291" s="448"/>
      <c r="B291" s="448"/>
      <c r="C291" s="465"/>
      <c r="D291" s="465"/>
    </row>
    <row r="292" spans="1:4" x14ac:dyDescent="0.25">
      <c r="A292" s="448"/>
      <c r="B292" s="448"/>
      <c r="C292" s="465"/>
      <c r="D292" s="465"/>
    </row>
    <row r="293" spans="1:4" x14ac:dyDescent="0.25">
      <c r="A293" s="448"/>
      <c r="B293" s="448"/>
      <c r="C293" s="465"/>
      <c r="D293" s="465"/>
    </row>
    <row r="294" spans="1:4" x14ac:dyDescent="0.25">
      <c r="A294" s="448"/>
      <c r="B294" s="448"/>
      <c r="C294" s="465"/>
      <c r="D294" s="465"/>
    </row>
    <row r="295" spans="1:4" x14ac:dyDescent="0.25">
      <c r="A295" s="448"/>
      <c r="B295" s="448"/>
      <c r="C295" s="465"/>
      <c r="D295" s="465"/>
    </row>
    <row r="296" spans="1:4" x14ac:dyDescent="0.25">
      <c r="A296" s="448"/>
      <c r="B296" s="448"/>
      <c r="C296" s="465"/>
      <c r="D296" s="465"/>
    </row>
    <row r="297" spans="1:4" x14ac:dyDescent="0.25">
      <c r="A297" s="448"/>
      <c r="B297" s="448"/>
      <c r="C297" s="465"/>
      <c r="D297" s="465"/>
    </row>
    <row r="298" spans="1:4" x14ac:dyDescent="0.25">
      <c r="A298" s="448"/>
      <c r="B298" s="448"/>
      <c r="C298" s="465"/>
      <c r="D298" s="465"/>
    </row>
    <row r="299" spans="1:4" x14ac:dyDescent="0.25">
      <c r="A299" s="448"/>
      <c r="B299" s="448"/>
      <c r="C299" s="465"/>
      <c r="D299" s="465"/>
    </row>
    <row r="300" spans="1:4" x14ac:dyDescent="0.25">
      <c r="A300" s="448"/>
      <c r="B300" s="448"/>
      <c r="C300" s="465"/>
      <c r="D300" s="465"/>
    </row>
    <row r="301" spans="1:4" x14ac:dyDescent="0.25">
      <c r="A301" s="448"/>
      <c r="B301" s="448"/>
      <c r="C301" s="465"/>
      <c r="D301" s="465"/>
    </row>
    <row r="302" spans="1:4" x14ac:dyDescent="0.25">
      <c r="A302" s="448"/>
      <c r="B302" s="448"/>
      <c r="C302" s="465"/>
      <c r="D302" s="465"/>
    </row>
    <row r="303" spans="1:4" x14ac:dyDescent="0.25">
      <c r="A303" s="448"/>
      <c r="B303" s="448"/>
      <c r="C303" s="465"/>
      <c r="D303" s="465"/>
    </row>
    <row r="304" spans="1:4" x14ac:dyDescent="0.25">
      <c r="A304" s="448"/>
      <c r="B304" s="448"/>
      <c r="C304" s="465"/>
      <c r="D304" s="465"/>
    </row>
    <row r="305" spans="1:4" x14ac:dyDescent="0.25">
      <c r="A305" s="448"/>
      <c r="B305" s="448"/>
      <c r="C305" s="465"/>
      <c r="D305" s="465"/>
    </row>
    <row r="306" spans="1:4" x14ac:dyDescent="0.25">
      <c r="A306" s="448"/>
      <c r="B306" s="448"/>
      <c r="C306" s="465"/>
      <c r="D306" s="465"/>
    </row>
    <row r="307" spans="1:4" x14ac:dyDescent="0.25">
      <c r="A307" s="448"/>
      <c r="B307" s="448"/>
      <c r="C307" s="465"/>
      <c r="D307" s="465"/>
    </row>
    <row r="308" spans="1:4" x14ac:dyDescent="0.25">
      <c r="A308" s="448"/>
      <c r="B308" s="448"/>
      <c r="C308" s="465"/>
      <c r="D308" s="465"/>
    </row>
    <row r="309" spans="1:4" x14ac:dyDescent="0.25">
      <c r="A309" s="448"/>
      <c r="B309" s="448"/>
      <c r="C309" s="465"/>
      <c r="D309" s="465"/>
    </row>
    <row r="310" spans="1:4" x14ac:dyDescent="0.25">
      <c r="A310" s="448"/>
      <c r="B310" s="448"/>
      <c r="C310" s="465"/>
      <c r="D310" s="465"/>
    </row>
    <row r="311" spans="1:4" x14ac:dyDescent="0.25">
      <c r="A311" s="448"/>
      <c r="B311" s="448"/>
      <c r="C311" s="465"/>
      <c r="D311" s="465"/>
    </row>
    <row r="312" spans="1:4" x14ac:dyDescent="0.25">
      <c r="A312" s="448"/>
      <c r="B312" s="448"/>
      <c r="C312" s="465"/>
      <c r="D312" s="465"/>
    </row>
    <row r="313" spans="1:4" x14ac:dyDescent="0.25">
      <c r="A313" s="448"/>
      <c r="B313" s="448"/>
      <c r="C313" s="465"/>
      <c r="D313" s="465"/>
    </row>
    <row r="314" spans="1:4" x14ac:dyDescent="0.25">
      <c r="A314" s="448"/>
      <c r="B314" s="448"/>
      <c r="C314" s="465"/>
      <c r="D314" s="465"/>
    </row>
    <row r="315" spans="1:4" x14ac:dyDescent="0.25">
      <c r="A315" s="448"/>
      <c r="B315" s="448"/>
      <c r="C315" s="465"/>
      <c r="D315" s="465"/>
    </row>
    <row r="316" spans="1:4" x14ac:dyDescent="0.25">
      <c r="A316" s="448"/>
      <c r="B316" s="448"/>
      <c r="C316" s="465"/>
      <c r="D316" s="465"/>
    </row>
    <row r="317" spans="1:4" x14ac:dyDescent="0.25">
      <c r="A317" s="448"/>
      <c r="B317" s="448"/>
      <c r="C317" s="465"/>
      <c r="D317" s="465"/>
    </row>
    <row r="318" spans="1:4" x14ac:dyDescent="0.25">
      <c r="A318" s="448"/>
      <c r="B318" s="448"/>
      <c r="C318" s="465"/>
      <c r="D318" s="465"/>
    </row>
    <row r="319" spans="1:4" x14ac:dyDescent="0.25">
      <c r="A319" s="448"/>
      <c r="B319" s="448"/>
      <c r="C319" s="465"/>
      <c r="D319" s="465"/>
    </row>
    <row r="320" spans="1:4" x14ac:dyDescent="0.25">
      <c r="A320" s="448"/>
      <c r="B320" s="448"/>
      <c r="C320" s="465"/>
      <c r="D320" s="465"/>
    </row>
    <row r="321" spans="1:4" x14ac:dyDescent="0.25">
      <c r="A321" s="448"/>
      <c r="B321" s="448"/>
      <c r="C321" s="465"/>
      <c r="D321" s="465"/>
    </row>
    <row r="322" spans="1:4" x14ac:dyDescent="0.25">
      <c r="A322" s="448"/>
      <c r="B322" s="448"/>
      <c r="C322" s="465"/>
      <c r="D322" s="465"/>
    </row>
    <row r="323" spans="1:4" x14ac:dyDescent="0.25">
      <c r="A323" s="448"/>
      <c r="B323" s="448"/>
      <c r="C323" s="465"/>
      <c r="D323" s="465"/>
    </row>
    <row r="324" spans="1:4" x14ac:dyDescent="0.25">
      <c r="A324" s="448"/>
      <c r="B324" s="448"/>
      <c r="C324" s="465"/>
      <c r="D324" s="465"/>
    </row>
    <row r="325" spans="1:4" x14ac:dyDescent="0.25">
      <c r="A325" s="448"/>
      <c r="B325" s="448"/>
      <c r="C325" s="465"/>
      <c r="D325" s="465"/>
    </row>
    <row r="326" spans="1:4" x14ac:dyDescent="0.25">
      <c r="A326" s="448"/>
      <c r="B326" s="448"/>
      <c r="C326" s="465"/>
      <c r="D326" s="465"/>
    </row>
    <row r="327" spans="1:4" x14ac:dyDescent="0.25">
      <c r="A327" s="448"/>
      <c r="B327" s="448"/>
      <c r="C327" s="465"/>
      <c r="D327" s="465"/>
    </row>
    <row r="328" spans="1:4" x14ac:dyDescent="0.25">
      <c r="A328" s="448"/>
      <c r="B328" s="448"/>
      <c r="C328" s="465"/>
      <c r="D328" s="465"/>
    </row>
    <row r="329" spans="1:4" x14ac:dyDescent="0.25">
      <c r="A329" s="448"/>
      <c r="B329" s="448"/>
      <c r="C329" s="465"/>
      <c r="D329" s="465"/>
    </row>
    <row r="330" spans="1:4" x14ac:dyDescent="0.25">
      <c r="A330" s="448"/>
      <c r="B330" s="448"/>
      <c r="C330" s="465"/>
      <c r="D330" s="465"/>
    </row>
    <row r="331" spans="1:4" x14ac:dyDescent="0.25">
      <c r="A331" s="448"/>
      <c r="B331" s="448"/>
      <c r="C331" s="465"/>
      <c r="D331" s="465"/>
    </row>
    <row r="332" spans="1:4" x14ac:dyDescent="0.25">
      <c r="A332" s="448"/>
      <c r="B332" s="448"/>
      <c r="C332" s="465"/>
      <c r="D332" s="465"/>
    </row>
    <row r="333" spans="1:4" x14ac:dyDescent="0.25">
      <c r="A333" s="448"/>
      <c r="B333" s="448"/>
      <c r="C333" s="465"/>
      <c r="D333" s="465"/>
    </row>
    <row r="334" spans="1:4" x14ac:dyDescent="0.25">
      <c r="A334" s="448"/>
      <c r="B334" s="448"/>
      <c r="C334" s="465"/>
      <c r="D334" s="465"/>
    </row>
    <row r="335" spans="1:4" x14ac:dyDescent="0.25">
      <c r="A335" s="448"/>
      <c r="B335" s="448"/>
      <c r="C335" s="465"/>
      <c r="D335" s="465"/>
    </row>
    <row r="336" spans="1:4" x14ac:dyDescent="0.25">
      <c r="A336" s="448"/>
      <c r="B336" s="448"/>
      <c r="C336" s="465"/>
      <c r="D336" s="465"/>
    </row>
    <row r="337" spans="1:4" x14ac:dyDescent="0.25">
      <c r="A337" s="448"/>
      <c r="B337" s="448"/>
      <c r="C337" s="465"/>
      <c r="D337" s="465"/>
    </row>
    <row r="338" spans="1:4" x14ac:dyDescent="0.25">
      <c r="A338" s="448"/>
      <c r="B338" s="448"/>
      <c r="C338" s="465"/>
      <c r="D338" s="465"/>
    </row>
    <row r="339" spans="1:4" x14ac:dyDescent="0.25">
      <c r="A339" s="448"/>
      <c r="B339" s="448"/>
      <c r="C339" s="465"/>
      <c r="D339" s="465"/>
    </row>
    <row r="340" spans="1:4" x14ac:dyDescent="0.25">
      <c r="A340" s="448"/>
      <c r="B340" s="448"/>
      <c r="C340" s="465"/>
      <c r="D340" s="465"/>
    </row>
    <row r="341" spans="1:4" x14ac:dyDescent="0.25">
      <c r="A341" s="448"/>
      <c r="B341" s="448"/>
      <c r="C341" s="465"/>
      <c r="D341" s="465"/>
    </row>
    <row r="342" spans="1:4" x14ac:dyDescent="0.25">
      <c r="A342" s="448"/>
      <c r="B342" s="448"/>
      <c r="C342" s="465"/>
      <c r="D342" s="465"/>
    </row>
    <row r="343" spans="1:4" x14ac:dyDescent="0.25">
      <c r="A343" s="448"/>
      <c r="B343" s="448"/>
      <c r="C343" s="465"/>
      <c r="D343" s="465"/>
    </row>
    <row r="344" spans="1:4" x14ac:dyDescent="0.25">
      <c r="A344" s="448"/>
      <c r="B344" s="448"/>
      <c r="C344" s="465"/>
      <c r="D344" s="465"/>
    </row>
    <row r="345" spans="1:4" x14ac:dyDescent="0.25">
      <c r="A345" s="448"/>
      <c r="B345" s="448"/>
      <c r="C345" s="465"/>
      <c r="D345" s="465"/>
    </row>
    <row r="346" spans="1:4" x14ac:dyDescent="0.25">
      <c r="A346" s="448"/>
      <c r="B346" s="448"/>
      <c r="C346" s="465"/>
      <c r="D346" s="465"/>
    </row>
    <row r="347" spans="1:4" x14ac:dyDescent="0.25">
      <c r="A347" s="448"/>
      <c r="B347" s="448"/>
      <c r="C347" s="465"/>
      <c r="D347" s="465"/>
    </row>
    <row r="348" spans="1:4" x14ac:dyDescent="0.25">
      <c r="A348" s="448"/>
      <c r="B348" s="448"/>
      <c r="C348" s="465"/>
      <c r="D348" s="465"/>
    </row>
    <row r="349" spans="1:4" x14ac:dyDescent="0.25">
      <c r="A349" s="448"/>
      <c r="B349" s="448"/>
      <c r="C349" s="465"/>
      <c r="D349" s="465"/>
    </row>
    <row r="350" spans="1:4" x14ac:dyDescent="0.25">
      <c r="A350" s="448"/>
      <c r="B350" s="448"/>
      <c r="C350" s="465"/>
      <c r="D350" s="465"/>
    </row>
    <row r="351" spans="1:4" x14ac:dyDescent="0.25">
      <c r="A351" s="448"/>
      <c r="B351" s="448"/>
      <c r="C351" s="465"/>
      <c r="D351" s="465"/>
    </row>
    <row r="352" spans="1:4" x14ac:dyDescent="0.25">
      <c r="A352" s="448"/>
      <c r="B352" s="448"/>
      <c r="C352" s="465"/>
      <c r="D352" s="465"/>
    </row>
    <row r="353" spans="1:4" x14ac:dyDescent="0.25">
      <c r="A353" s="448"/>
      <c r="B353" s="448"/>
      <c r="C353" s="465"/>
      <c r="D353" s="465"/>
    </row>
    <row r="354" spans="1:4" x14ac:dyDescent="0.25">
      <c r="A354" s="448"/>
      <c r="B354" s="448"/>
      <c r="C354" s="465"/>
      <c r="D354" s="465"/>
    </row>
    <row r="355" spans="1:4" x14ac:dyDescent="0.25">
      <c r="A355" s="448"/>
      <c r="B355" s="448"/>
      <c r="C355" s="465"/>
      <c r="D355" s="465"/>
    </row>
    <row r="356" spans="1:4" x14ac:dyDescent="0.25">
      <c r="A356" s="448"/>
      <c r="B356" s="448"/>
      <c r="C356" s="465"/>
      <c r="D356" s="465"/>
    </row>
    <row r="357" spans="1:4" x14ac:dyDescent="0.25">
      <c r="A357" s="448"/>
      <c r="B357" s="448"/>
      <c r="C357" s="465"/>
      <c r="D357" s="465"/>
    </row>
    <row r="358" spans="1:4" x14ac:dyDescent="0.25">
      <c r="A358" s="448"/>
      <c r="B358" s="448"/>
      <c r="C358" s="465"/>
      <c r="D358" s="465"/>
    </row>
    <row r="359" spans="1:4" x14ac:dyDescent="0.25">
      <c r="A359" s="448"/>
      <c r="B359" s="448"/>
      <c r="C359" s="465"/>
      <c r="D359" s="465"/>
    </row>
    <row r="360" spans="1:4" x14ac:dyDescent="0.25">
      <c r="A360" s="448"/>
      <c r="B360" s="448"/>
      <c r="C360" s="465"/>
      <c r="D360" s="465"/>
    </row>
    <row r="361" spans="1:4" x14ac:dyDescent="0.25">
      <c r="A361" s="448"/>
      <c r="B361" s="448"/>
      <c r="C361" s="465"/>
      <c r="D361" s="465"/>
    </row>
    <row r="362" spans="1:4" x14ac:dyDescent="0.25">
      <c r="A362" s="448"/>
      <c r="B362" s="448"/>
      <c r="C362" s="465"/>
      <c r="D362" s="465"/>
    </row>
    <row r="363" spans="1:4" x14ac:dyDescent="0.25">
      <c r="A363" s="448"/>
      <c r="B363" s="448"/>
      <c r="C363" s="465"/>
      <c r="D363" s="465"/>
    </row>
    <row r="364" spans="1:4" x14ac:dyDescent="0.25">
      <c r="A364" s="448"/>
      <c r="B364" s="448"/>
      <c r="C364" s="465"/>
      <c r="D364" s="465"/>
    </row>
    <row r="365" spans="1:4" x14ac:dyDescent="0.25">
      <c r="A365" s="448"/>
      <c r="B365" s="448"/>
      <c r="C365" s="465"/>
      <c r="D365" s="465"/>
    </row>
    <row r="366" spans="1:4" x14ac:dyDescent="0.25">
      <c r="A366" s="448"/>
      <c r="B366" s="448"/>
      <c r="C366" s="465"/>
      <c r="D366" s="465"/>
    </row>
    <row r="367" spans="1:4" x14ac:dyDescent="0.25">
      <c r="A367" s="448"/>
      <c r="B367" s="448"/>
      <c r="C367" s="465"/>
      <c r="D367" s="465"/>
    </row>
    <row r="368" spans="1:4" x14ac:dyDescent="0.25">
      <c r="A368" s="448"/>
      <c r="B368" s="448"/>
      <c r="C368" s="465"/>
      <c r="D368" s="465"/>
    </row>
    <row r="369" spans="1:4" x14ac:dyDescent="0.25">
      <c r="A369" s="448"/>
      <c r="B369" s="448"/>
      <c r="C369" s="465"/>
      <c r="D369" s="465"/>
    </row>
    <row r="370" spans="1:4" x14ac:dyDescent="0.25">
      <c r="A370" s="448"/>
      <c r="B370" s="448"/>
      <c r="C370" s="465"/>
      <c r="D370" s="465"/>
    </row>
    <row r="371" spans="1:4" x14ac:dyDescent="0.25">
      <c r="A371" s="448"/>
      <c r="B371" s="448"/>
      <c r="C371" s="465"/>
      <c r="D371" s="465"/>
    </row>
    <row r="372" spans="1:4" x14ac:dyDescent="0.25">
      <c r="A372" s="448"/>
      <c r="B372" s="448"/>
      <c r="C372" s="465"/>
      <c r="D372" s="465"/>
    </row>
    <row r="373" spans="1:4" x14ac:dyDescent="0.25">
      <c r="A373" s="448"/>
      <c r="B373" s="448"/>
      <c r="C373" s="465"/>
      <c r="D373" s="465"/>
    </row>
    <row r="374" spans="1:4" x14ac:dyDescent="0.25">
      <c r="A374" s="448"/>
      <c r="B374" s="448"/>
      <c r="C374" s="465"/>
      <c r="D374" s="465"/>
    </row>
    <row r="375" spans="1:4" x14ac:dyDescent="0.25">
      <c r="A375" s="448"/>
      <c r="B375" s="448"/>
      <c r="C375" s="465"/>
      <c r="D375" s="465"/>
    </row>
    <row r="376" spans="1:4" x14ac:dyDescent="0.25">
      <c r="A376" s="448"/>
      <c r="B376" s="448"/>
      <c r="C376" s="465"/>
      <c r="D376" s="465"/>
    </row>
    <row r="377" spans="1:4" x14ac:dyDescent="0.25">
      <c r="A377" s="448"/>
      <c r="B377" s="448"/>
      <c r="C377" s="465"/>
      <c r="D377" s="465"/>
    </row>
    <row r="378" spans="1:4" x14ac:dyDescent="0.25">
      <c r="A378" s="448"/>
      <c r="B378" s="448"/>
      <c r="C378" s="465"/>
      <c r="D378" s="465"/>
    </row>
    <row r="379" spans="1:4" x14ac:dyDescent="0.25">
      <c r="A379" s="448"/>
      <c r="B379" s="448"/>
      <c r="C379" s="465"/>
      <c r="D379" s="465"/>
    </row>
    <row r="380" spans="1:4" x14ac:dyDescent="0.25">
      <c r="A380" s="448"/>
      <c r="B380" s="448"/>
      <c r="C380" s="465"/>
      <c r="D380" s="465"/>
    </row>
    <row r="381" spans="1:4" x14ac:dyDescent="0.25">
      <c r="A381" s="448"/>
      <c r="B381" s="448"/>
      <c r="C381" s="465"/>
      <c r="D381" s="465"/>
    </row>
    <row r="382" spans="1:4" x14ac:dyDescent="0.25">
      <c r="A382" s="448"/>
      <c r="B382" s="448"/>
      <c r="C382" s="465"/>
      <c r="D382" s="465"/>
    </row>
    <row r="383" spans="1:4" x14ac:dyDescent="0.25">
      <c r="A383" s="448"/>
      <c r="B383" s="448"/>
      <c r="C383" s="465"/>
      <c r="D383" s="465"/>
    </row>
    <row r="384" spans="1:4" x14ac:dyDescent="0.25">
      <c r="A384" s="448"/>
      <c r="B384" s="448"/>
      <c r="C384" s="465"/>
      <c r="D384" s="465"/>
    </row>
    <row r="385" spans="1:4" x14ac:dyDescent="0.25">
      <c r="A385" s="448"/>
      <c r="B385" s="448"/>
      <c r="C385" s="465"/>
      <c r="D385" s="465"/>
    </row>
    <row r="386" spans="1:4" x14ac:dyDescent="0.25">
      <c r="A386" s="448"/>
      <c r="B386" s="448"/>
      <c r="C386" s="465"/>
      <c r="D386" s="465"/>
    </row>
    <row r="387" spans="1:4" x14ac:dyDescent="0.25">
      <c r="A387" s="448"/>
      <c r="B387" s="448"/>
      <c r="C387" s="465"/>
      <c r="D387" s="465"/>
    </row>
    <row r="388" spans="1:4" x14ac:dyDescent="0.25">
      <c r="A388" s="448"/>
      <c r="B388" s="448"/>
      <c r="C388" s="465"/>
      <c r="D388" s="465"/>
    </row>
    <row r="389" spans="1:4" x14ac:dyDescent="0.25">
      <c r="A389" s="448"/>
      <c r="B389" s="448"/>
      <c r="C389" s="465"/>
      <c r="D389" s="465"/>
    </row>
    <row r="390" spans="1:4" x14ac:dyDescent="0.25">
      <c r="A390" s="448"/>
      <c r="B390" s="448"/>
      <c r="C390" s="465"/>
      <c r="D390" s="465"/>
    </row>
    <row r="391" spans="1:4" x14ac:dyDescent="0.25">
      <c r="A391" s="448"/>
      <c r="B391" s="448"/>
      <c r="C391" s="465"/>
      <c r="D391" s="465"/>
    </row>
    <row r="392" spans="1:4" x14ac:dyDescent="0.25">
      <c r="A392" s="448"/>
      <c r="B392" s="448"/>
      <c r="C392" s="465"/>
      <c r="D392" s="465"/>
    </row>
    <row r="393" spans="1:4" x14ac:dyDescent="0.25">
      <c r="A393" s="448"/>
      <c r="B393" s="448"/>
      <c r="C393" s="465"/>
      <c r="D393" s="465"/>
    </row>
    <row r="394" spans="1:4" x14ac:dyDescent="0.25">
      <c r="A394" s="448"/>
      <c r="B394" s="448"/>
      <c r="C394" s="465"/>
      <c r="D394" s="465"/>
    </row>
    <row r="395" spans="1:4" x14ac:dyDescent="0.25">
      <c r="A395" s="448"/>
      <c r="B395" s="448"/>
      <c r="C395" s="465"/>
      <c r="D395" s="465"/>
    </row>
    <row r="396" spans="1:4" x14ac:dyDescent="0.25">
      <c r="A396" s="448"/>
      <c r="B396" s="448"/>
      <c r="C396" s="465"/>
      <c r="D396" s="465"/>
    </row>
    <row r="397" spans="1:4" x14ac:dyDescent="0.25">
      <c r="A397" s="448"/>
      <c r="B397" s="448"/>
      <c r="C397" s="465"/>
      <c r="D397" s="465"/>
    </row>
    <row r="398" spans="1:4" x14ac:dyDescent="0.25">
      <c r="A398" s="448"/>
      <c r="B398" s="448"/>
      <c r="C398" s="465"/>
      <c r="D398" s="465"/>
    </row>
    <row r="399" spans="1:4" x14ac:dyDescent="0.25">
      <c r="A399" s="448"/>
      <c r="B399" s="448"/>
      <c r="C399" s="465"/>
      <c r="D399" s="465"/>
    </row>
    <row r="400" spans="1:4" x14ac:dyDescent="0.25">
      <c r="A400" s="448"/>
      <c r="B400" s="448"/>
      <c r="C400" s="465"/>
      <c r="D400" s="465"/>
    </row>
    <row r="401" spans="1:4" x14ac:dyDescent="0.25">
      <c r="A401" s="448"/>
      <c r="B401" s="448"/>
      <c r="C401" s="465"/>
      <c r="D401" s="465"/>
    </row>
    <row r="402" spans="1:4" x14ac:dyDescent="0.25">
      <c r="A402" s="448"/>
      <c r="B402" s="448"/>
      <c r="C402" s="465"/>
      <c r="D402" s="465"/>
    </row>
    <row r="403" spans="1:4" x14ac:dyDescent="0.25">
      <c r="A403" s="448"/>
      <c r="B403" s="448"/>
      <c r="C403" s="465"/>
      <c r="D403" s="465"/>
    </row>
    <row r="404" spans="1:4" x14ac:dyDescent="0.25">
      <c r="A404" s="448"/>
      <c r="B404" s="448"/>
      <c r="C404" s="465"/>
      <c r="D404" s="465"/>
    </row>
    <row r="405" spans="1:4" x14ac:dyDescent="0.25">
      <c r="A405" s="448"/>
      <c r="B405" s="448"/>
      <c r="C405" s="465"/>
      <c r="D405" s="465"/>
    </row>
    <row r="406" spans="1:4" x14ac:dyDescent="0.25">
      <c r="A406" s="448"/>
      <c r="B406" s="448"/>
      <c r="C406" s="465"/>
      <c r="D406" s="465"/>
    </row>
    <row r="407" spans="1:4" x14ac:dyDescent="0.25">
      <c r="A407" s="448"/>
      <c r="B407" s="448"/>
      <c r="C407" s="465"/>
      <c r="D407" s="465"/>
    </row>
    <row r="408" spans="1:4" x14ac:dyDescent="0.25">
      <c r="A408" s="448"/>
      <c r="B408" s="448"/>
      <c r="C408" s="465"/>
      <c r="D408" s="465"/>
    </row>
    <row r="409" spans="1:4" x14ac:dyDescent="0.25">
      <c r="A409" s="448"/>
      <c r="B409" s="448"/>
      <c r="C409" s="465"/>
      <c r="D409" s="465"/>
    </row>
    <row r="410" spans="1:4" x14ac:dyDescent="0.25">
      <c r="A410" s="448"/>
      <c r="B410" s="448"/>
      <c r="C410" s="465"/>
      <c r="D410" s="465"/>
    </row>
    <row r="411" spans="1:4" x14ac:dyDescent="0.25">
      <c r="A411" s="448"/>
      <c r="B411" s="448"/>
      <c r="C411" s="465"/>
      <c r="D411" s="465"/>
    </row>
    <row r="412" spans="1:4" x14ac:dyDescent="0.25">
      <c r="A412" s="448"/>
      <c r="B412" s="448"/>
      <c r="C412" s="465"/>
      <c r="D412" s="465"/>
    </row>
    <row r="413" spans="1:4" x14ac:dyDescent="0.25">
      <c r="A413" s="448"/>
      <c r="B413" s="448"/>
      <c r="C413" s="465"/>
      <c r="D413" s="465"/>
    </row>
    <row r="414" spans="1:4" x14ac:dyDescent="0.25">
      <c r="A414" s="448"/>
      <c r="B414" s="448"/>
      <c r="C414" s="465"/>
      <c r="D414" s="465"/>
    </row>
    <row r="415" spans="1:4" x14ac:dyDescent="0.25">
      <c r="A415" s="448"/>
      <c r="B415" s="448"/>
      <c r="C415" s="465"/>
      <c r="D415" s="465"/>
    </row>
    <row r="416" spans="1:4" x14ac:dyDescent="0.25">
      <c r="A416" s="448"/>
      <c r="B416" s="448"/>
      <c r="C416" s="465"/>
      <c r="D416" s="465"/>
    </row>
    <row r="417" spans="1:4" x14ac:dyDescent="0.25">
      <c r="A417" s="448"/>
      <c r="B417" s="448"/>
      <c r="C417" s="465"/>
      <c r="D417" s="465"/>
    </row>
    <row r="418" spans="1:4" x14ac:dyDescent="0.25">
      <c r="A418" s="448"/>
      <c r="B418" s="448"/>
      <c r="C418" s="465"/>
      <c r="D418" s="465"/>
    </row>
    <row r="419" spans="1:4" x14ac:dyDescent="0.25">
      <c r="A419" s="448"/>
      <c r="B419" s="448"/>
      <c r="C419" s="465"/>
      <c r="D419" s="465"/>
    </row>
    <row r="420" spans="1:4" x14ac:dyDescent="0.25">
      <c r="A420" s="448"/>
      <c r="B420" s="448"/>
      <c r="C420" s="465"/>
      <c r="D420" s="465"/>
    </row>
    <row r="421" spans="1:4" x14ac:dyDescent="0.25">
      <c r="A421" s="448"/>
      <c r="B421" s="448"/>
      <c r="C421" s="465"/>
      <c r="D421" s="465"/>
    </row>
    <row r="422" spans="1:4" x14ac:dyDescent="0.25">
      <c r="A422" s="448"/>
      <c r="B422" s="448"/>
      <c r="C422" s="465"/>
      <c r="D422" s="465"/>
    </row>
    <row r="423" spans="1:4" x14ac:dyDescent="0.25">
      <c r="A423" s="448"/>
      <c r="B423" s="448"/>
      <c r="C423" s="465"/>
      <c r="D423" s="465"/>
    </row>
    <row r="424" spans="1:4" x14ac:dyDescent="0.25">
      <c r="A424" s="448"/>
      <c r="B424" s="448"/>
      <c r="C424" s="465"/>
      <c r="D424" s="465"/>
    </row>
    <row r="425" spans="1:4" x14ac:dyDescent="0.25">
      <c r="A425" s="448"/>
      <c r="B425" s="448"/>
      <c r="C425" s="465"/>
      <c r="D425" s="465"/>
    </row>
    <row r="426" spans="1:4" x14ac:dyDescent="0.25">
      <c r="A426" s="448"/>
      <c r="B426" s="448"/>
      <c r="C426" s="465"/>
      <c r="D426" s="465"/>
    </row>
    <row r="427" spans="1:4" x14ac:dyDescent="0.25">
      <c r="A427" s="448"/>
      <c r="B427" s="448"/>
      <c r="C427" s="465"/>
      <c r="D427" s="465"/>
    </row>
    <row r="428" spans="1:4" x14ac:dyDescent="0.25">
      <c r="A428" s="448"/>
      <c r="B428" s="448"/>
      <c r="C428" s="465"/>
      <c r="D428" s="465"/>
    </row>
    <row r="429" spans="1:4" x14ac:dyDescent="0.25">
      <c r="A429" s="448"/>
      <c r="B429" s="448"/>
      <c r="C429" s="465"/>
      <c r="D429" s="465"/>
    </row>
    <row r="430" spans="1:4" x14ac:dyDescent="0.25">
      <c r="A430" s="448"/>
      <c r="B430" s="448"/>
      <c r="C430" s="465"/>
      <c r="D430" s="465"/>
    </row>
    <row r="431" spans="1:4" x14ac:dyDescent="0.25">
      <c r="A431" s="448"/>
      <c r="B431" s="448"/>
      <c r="C431" s="465"/>
      <c r="D431" s="465"/>
    </row>
    <row r="432" spans="1:4" x14ac:dyDescent="0.25">
      <c r="A432" s="448"/>
      <c r="B432" s="448"/>
      <c r="C432" s="465"/>
      <c r="D432" s="465"/>
    </row>
    <row r="433" spans="1:4" x14ac:dyDescent="0.25">
      <c r="A433" s="448"/>
      <c r="B433" s="448"/>
      <c r="C433" s="465"/>
      <c r="D433" s="465"/>
    </row>
    <row r="434" spans="1:4" x14ac:dyDescent="0.25">
      <c r="A434" s="448"/>
      <c r="B434" s="448"/>
      <c r="C434" s="465"/>
      <c r="D434" s="465"/>
    </row>
    <row r="435" spans="1:4" x14ac:dyDescent="0.25">
      <c r="A435" s="448"/>
      <c r="B435" s="448"/>
      <c r="C435" s="465"/>
      <c r="D435" s="465"/>
    </row>
    <row r="436" spans="1:4" x14ac:dyDescent="0.25">
      <c r="A436" s="448"/>
      <c r="B436" s="448"/>
      <c r="C436" s="465"/>
      <c r="D436" s="465"/>
    </row>
    <row r="437" spans="1:4" x14ac:dyDescent="0.25">
      <c r="A437" s="448"/>
      <c r="B437" s="448"/>
      <c r="C437" s="465"/>
      <c r="D437" s="465"/>
    </row>
    <row r="438" spans="1:4" x14ac:dyDescent="0.25">
      <c r="A438" s="448"/>
      <c r="B438" s="448"/>
      <c r="C438" s="465"/>
      <c r="D438" s="465"/>
    </row>
    <row r="439" spans="1:4" x14ac:dyDescent="0.25">
      <c r="A439" s="448"/>
      <c r="B439" s="448"/>
      <c r="C439" s="465"/>
      <c r="D439" s="465"/>
    </row>
    <row r="440" spans="1:4" x14ac:dyDescent="0.25">
      <c r="A440" s="448"/>
      <c r="B440" s="448"/>
      <c r="C440" s="465"/>
      <c r="D440" s="465"/>
    </row>
    <row r="441" spans="1:4" x14ac:dyDescent="0.25">
      <c r="A441" s="448"/>
      <c r="B441" s="448"/>
      <c r="C441" s="465"/>
      <c r="D441" s="465"/>
    </row>
    <row r="442" spans="1:4" x14ac:dyDescent="0.25">
      <c r="A442" s="448"/>
      <c r="B442" s="448"/>
      <c r="C442" s="465"/>
      <c r="D442" s="465"/>
    </row>
    <row r="443" spans="1:4" x14ac:dyDescent="0.25">
      <c r="A443" s="448"/>
      <c r="B443" s="448"/>
      <c r="C443" s="465"/>
      <c r="D443" s="465"/>
    </row>
    <row r="444" spans="1:4" x14ac:dyDescent="0.25">
      <c r="A444" s="448"/>
      <c r="B444" s="448"/>
      <c r="C444" s="465"/>
      <c r="D444" s="465"/>
    </row>
    <row r="445" spans="1:4" x14ac:dyDescent="0.25">
      <c r="A445" s="448"/>
      <c r="B445" s="448"/>
      <c r="C445" s="465"/>
      <c r="D445" s="465"/>
    </row>
    <row r="446" spans="1:4" x14ac:dyDescent="0.25">
      <c r="A446" s="448"/>
      <c r="B446" s="448"/>
      <c r="C446" s="465"/>
      <c r="D446" s="465"/>
    </row>
    <row r="447" spans="1:4" x14ac:dyDescent="0.25">
      <c r="A447" s="448"/>
      <c r="B447" s="448"/>
      <c r="C447" s="465"/>
      <c r="D447" s="465"/>
    </row>
    <row r="448" spans="1:4" x14ac:dyDescent="0.25">
      <c r="A448" s="448"/>
      <c r="B448" s="448"/>
      <c r="C448" s="465"/>
      <c r="D448" s="465"/>
    </row>
    <row r="449" spans="1:4" x14ac:dyDescent="0.25">
      <c r="A449" s="448"/>
      <c r="B449" s="448"/>
      <c r="C449" s="465"/>
      <c r="D449" s="465"/>
    </row>
    <row r="450" spans="1:4" x14ac:dyDescent="0.25">
      <c r="A450" s="448"/>
      <c r="B450" s="448"/>
      <c r="C450" s="465"/>
      <c r="D450" s="465"/>
    </row>
    <row r="451" spans="1:4" x14ac:dyDescent="0.25">
      <c r="A451" s="448"/>
      <c r="B451" s="448"/>
      <c r="C451" s="465"/>
      <c r="D451" s="465"/>
    </row>
    <row r="452" spans="1:4" x14ac:dyDescent="0.25">
      <c r="A452" s="448"/>
      <c r="B452" s="448"/>
      <c r="C452" s="465"/>
      <c r="D452" s="465"/>
    </row>
    <row r="453" spans="1:4" x14ac:dyDescent="0.25">
      <c r="A453" s="448"/>
      <c r="B453" s="448"/>
      <c r="C453" s="465"/>
      <c r="D453" s="465"/>
    </row>
    <row r="454" spans="1:4" x14ac:dyDescent="0.25">
      <c r="A454" s="448"/>
      <c r="B454" s="448"/>
      <c r="C454" s="465"/>
      <c r="D454" s="465"/>
    </row>
    <row r="455" spans="1:4" x14ac:dyDescent="0.25">
      <c r="A455" s="448"/>
      <c r="B455" s="448"/>
      <c r="C455" s="465"/>
      <c r="D455" s="465"/>
    </row>
    <row r="456" spans="1:4" x14ac:dyDescent="0.25">
      <c r="A456" s="448"/>
      <c r="B456" s="448"/>
      <c r="C456" s="465"/>
      <c r="D456" s="465"/>
    </row>
    <row r="457" spans="1:4" x14ac:dyDescent="0.25">
      <c r="A457" s="448"/>
      <c r="B457" s="448"/>
      <c r="C457" s="465"/>
      <c r="D457" s="465"/>
    </row>
    <row r="458" spans="1:4" x14ac:dyDescent="0.25">
      <c r="A458" s="448"/>
      <c r="B458" s="448"/>
      <c r="C458" s="465"/>
      <c r="D458" s="465"/>
    </row>
    <row r="459" spans="1:4" x14ac:dyDescent="0.25">
      <c r="A459" s="448"/>
      <c r="B459" s="448"/>
      <c r="C459" s="465"/>
      <c r="D459" s="465"/>
    </row>
    <row r="460" spans="1:4" x14ac:dyDescent="0.25">
      <c r="A460" s="448"/>
      <c r="B460" s="448"/>
      <c r="C460" s="465"/>
      <c r="D460" s="465"/>
    </row>
    <row r="461" spans="1:4" x14ac:dyDescent="0.25">
      <c r="A461" s="448"/>
      <c r="B461" s="448"/>
      <c r="C461" s="465"/>
      <c r="D461" s="465"/>
    </row>
    <row r="462" spans="1:4" x14ac:dyDescent="0.25">
      <c r="A462" s="448"/>
      <c r="B462" s="448"/>
      <c r="C462" s="465"/>
      <c r="D462" s="465"/>
    </row>
    <row r="463" spans="1:4" x14ac:dyDescent="0.25">
      <c r="A463" s="448"/>
      <c r="B463" s="448"/>
      <c r="C463" s="465"/>
      <c r="D463" s="465"/>
    </row>
    <row r="464" spans="1:4" x14ac:dyDescent="0.25">
      <c r="A464" s="448"/>
      <c r="B464" s="448"/>
      <c r="C464" s="465"/>
      <c r="D464" s="465"/>
    </row>
    <row r="465" spans="1:4" x14ac:dyDescent="0.25">
      <c r="A465" s="448"/>
      <c r="B465" s="448"/>
      <c r="C465" s="465"/>
      <c r="D465" s="465"/>
    </row>
    <row r="466" spans="1:4" x14ac:dyDescent="0.25">
      <c r="A466" s="448"/>
      <c r="B466" s="448"/>
      <c r="C466" s="465"/>
      <c r="D466" s="465"/>
    </row>
    <row r="467" spans="1:4" x14ac:dyDescent="0.25">
      <c r="A467" s="448"/>
      <c r="B467" s="448"/>
      <c r="C467" s="465"/>
      <c r="D467" s="465"/>
    </row>
    <row r="468" spans="1:4" x14ac:dyDescent="0.25">
      <c r="A468" s="448"/>
      <c r="B468" s="448"/>
      <c r="C468" s="465"/>
      <c r="D468" s="465"/>
    </row>
    <row r="469" spans="1:4" x14ac:dyDescent="0.25">
      <c r="A469" s="448"/>
      <c r="B469" s="448"/>
      <c r="C469" s="465"/>
      <c r="D469" s="465"/>
    </row>
    <row r="470" spans="1:4" x14ac:dyDescent="0.25">
      <c r="A470" s="448"/>
      <c r="B470" s="448"/>
      <c r="C470" s="465"/>
      <c r="D470" s="465"/>
    </row>
    <row r="471" spans="1:4" x14ac:dyDescent="0.25">
      <c r="A471" s="448"/>
      <c r="B471" s="448"/>
      <c r="C471" s="465"/>
      <c r="D471" s="465"/>
    </row>
    <row r="472" spans="1:4" x14ac:dyDescent="0.25">
      <c r="A472" s="448"/>
      <c r="B472" s="448"/>
      <c r="C472" s="465"/>
      <c r="D472" s="465"/>
    </row>
    <row r="473" spans="1:4" x14ac:dyDescent="0.25">
      <c r="A473" s="448"/>
      <c r="B473" s="448"/>
      <c r="C473" s="465"/>
      <c r="D473" s="465"/>
    </row>
    <row r="474" spans="1:4" x14ac:dyDescent="0.25">
      <c r="A474" s="448"/>
      <c r="B474" s="448"/>
      <c r="C474" s="465"/>
      <c r="D474" s="465"/>
    </row>
    <row r="475" spans="1:4" x14ac:dyDescent="0.25">
      <c r="A475" s="448"/>
      <c r="B475" s="448"/>
      <c r="C475" s="465"/>
      <c r="D475" s="465"/>
    </row>
    <row r="476" spans="1:4" x14ac:dyDescent="0.25">
      <c r="A476" s="448"/>
      <c r="B476" s="448"/>
      <c r="C476" s="465"/>
      <c r="D476" s="465"/>
    </row>
    <row r="477" spans="1:4" x14ac:dyDescent="0.25">
      <c r="A477" s="448"/>
      <c r="B477" s="448"/>
      <c r="C477" s="465"/>
      <c r="D477" s="465"/>
    </row>
    <row r="478" spans="1:4" x14ac:dyDescent="0.25">
      <c r="A478" s="448"/>
      <c r="B478" s="448"/>
      <c r="C478" s="465"/>
      <c r="D478" s="465"/>
    </row>
    <row r="479" spans="1:4" x14ac:dyDescent="0.25">
      <c r="A479" s="448"/>
      <c r="B479" s="448"/>
      <c r="C479" s="465"/>
      <c r="D479" s="465"/>
    </row>
    <row r="480" spans="1:4" x14ac:dyDescent="0.25">
      <c r="A480" s="448"/>
      <c r="B480" s="448"/>
      <c r="C480" s="465"/>
      <c r="D480" s="465"/>
    </row>
    <row r="481" spans="1:4" x14ac:dyDescent="0.25">
      <c r="A481" s="448"/>
      <c r="B481" s="448"/>
      <c r="C481" s="465"/>
      <c r="D481" s="465"/>
    </row>
    <row r="482" spans="1:4" x14ac:dyDescent="0.25">
      <c r="A482" s="448"/>
      <c r="B482" s="448"/>
      <c r="C482" s="465"/>
      <c r="D482" s="465"/>
    </row>
    <row r="483" spans="1:4" x14ac:dyDescent="0.25">
      <c r="A483" s="448"/>
      <c r="B483" s="448"/>
      <c r="C483" s="465"/>
      <c r="D483" s="465"/>
    </row>
    <row r="484" spans="1:4" x14ac:dyDescent="0.25">
      <c r="A484" s="448"/>
      <c r="B484" s="448"/>
      <c r="C484" s="465"/>
      <c r="D484" s="465"/>
    </row>
    <row r="485" spans="1:4" x14ac:dyDescent="0.25">
      <c r="A485" s="448"/>
      <c r="B485" s="448"/>
      <c r="C485" s="465"/>
      <c r="D485" s="465"/>
    </row>
    <row r="486" spans="1:4" x14ac:dyDescent="0.25">
      <c r="A486" s="448"/>
      <c r="B486" s="448"/>
      <c r="C486" s="465"/>
      <c r="D486" s="465"/>
    </row>
    <row r="487" spans="1:4" x14ac:dyDescent="0.25">
      <c r="A487" s="448"/>
      <c r="B487" s="448"/>
      <c r="C487" s="465"/>
      <c r="D487" s="465"/>
    </row>
    <row r="488" spans="1:4" x14ac:dyDescent="0.25">
      <c r="A488" s="448"/>
      <c r="B488" s="448"/>
      <c r="C488" s="465"/>
      <c r="D488" s="465"/>
    </row>
    <row r="489" spans="1:4" x14ac:dyDescent="0.25">
      <c r="A489" s="448"/>
      <c r="B489" s="448"/>
      <c r="C489" s="465"/>
      <c r="D489" s="465"/>
    </row>
    <row r="490" spans="1:4" x14ac:dyDescent="0.25">
      <c r="A490" s="448"/>
      <c r="B490" s="448"/>
      <c r="C490" s="465"/>
      <c r="D490" s="465"/>
    </row>
    <row r="491" spans="1:4" x14ac:dyDescent="0.25">
      <c r="A491" s="448"/>
      <c r="B491" s="448"/>
      <c r="C491" s="465"/>
      <c r="D491" s="465"/>
    </row>
    <row r="492" spans="1:4" x14ac:dyDescent="0.25">
      <c r="A492" s="448"/>
      <c r="B492" s="448"/>
      <c r="C492" s="465"/>
      <c r="D492" s="465"/>
    </row>
    <row r="493" spans="1:4" x14ac:dyDescent="0.25">
      <c r="A493" s="448"/>
      <c r="B493" s="448"/>
      <c r="C493" s="465"/>
      <c r="D493" s="465"/>
    </row>
    <row r="494" spans="1:4" x14ac:dyDescent="0.25">
      <c r="A494" s="448"/>
      <c r="B494" s="448"/>
      <c r="C494" s="465"/>
      <c r="D494" s="465"/>
    </row>
    <row r="495" spans="1:4" x14ac:dyDescent="0.25">
      <c r="A495" s="448"/>
      <c r="B495" s="448"/>
      <c r="C495" s="465"/>
      <c r="D495" s="465"/>
    </row>
    <row r="496" spans="1:4" x14ac:dyDescent="0.25">
      <c r="A496" s="448"/>
      <c r="B496" s="448"/>
      <c r="C496" s="465"/>
      <c r="D496" s="465"/>
    </row>
    <row r="497" spans="1:4" x14ac:dyDescent="0.25">
      <c r="A497" s="448"/>
      <c r="B497" s="448"/>
      <c r="C497" s="465"/>
      <c r="D497" s="465"/>
    </row>
    <row r="498" spans="1:4" x14ac:dyDescent="0.25">
      <c r="A498" s="448"/>
      <c r="B498" s="448"/>
      <c r="C498" s="465"/>
      <c r="D498" s="465"/>
    </row>
    <row r="499" spans="1:4" x14ac:dyDescent="0.25">
      <c r="A499" s="448"/>
      <c r="B499" s="448"/>
      <c r="C499" s="465"/>
      <c r="D499" s="465"/>
    </row>
    <row r="500" spans="1:4" x14ac:dyDescent="0.25">
      <c r="A500" s="448"/>
      <c r="B500" s="448"/>
      <c r="C500" s="465"/>
      <c r="D500" s="465"/>
    </row>
    <row r="501" spans="1:4" x14ac:dyDescent="0.25">
      <c r="A501" s="448"/>
      <c r="B501" s="448"/>
      <c r="C501" s="465"/>
      <c r="D501" s="465"/>
    </row>
    <row r="502" spans="1:4" x14ac:dyDescent="0.25">
      <c r="A502" s="448"/>
      <c r="B502" s="448"/>
      <c r="C502" s="465"/>
      <c r="D502" s="465"/>
    </row>
    <row r="503" spans="1:4" x14ac:dyDescent="0.25">
      <c r="A503" s="448"/>
      <c r="B503" s="448"/>
      <c r="C503" s="465"/>
      <c r="D503" s="465"/>
    </row>
    <row r="504" spans="1:4" x14ac:dyDescent="0.25">
      <c r="A504" s="448"/>
      <c r="B504" s="448"/>
      <c r="C504" s="465"/>
      <c r="D504" s="465"/>
    </row>
    <row r="505" spans="1:4" x14ac:dyDescent="0.25">
      <c r="A505" s="448"/>
      <c r="B505" s="448"/>
      <c r="C505" s="465"/>
      <c r="D505" s="465"/>
    </row>
    <row r="506" spans="1:4" x14ac:dyDescent="0.25">
      <c r="A506" s="448"/>
      <c r="B506" s="448"/>
      <c r="C506" s="465"/>
      <c r="D506" s="465"/>
    </row>
    <row r="507" spans="1:4" x14ac:dyDescent="0.25">
      <c r="A507" s="448"/>
      <c r="B507" s="448"/>
      <c r="C507" s="465"/>
      <c r="D507" s="465"/>
    </row>
    <row r="508" spans="1:4" x14ac:dyDescent="0.25">
      <c r="A508" s="448"/>
      <c r="B508" s="448"/>
      <c r="C508" s="465"/>
      <c r="D508" s="465"/>
    </row>
    <row r="509" spans="1:4" x14ac:dyDescent="0.25">
      <c r="A509" s="448"/>
      <c r="B509" s="448"/>
      <c r="C509" s="465"/>
      <c r="D509" s="465"/>
    </row>
    <row r="510" spans="1:4" x14ac:dyDescent="0.25">
      <c r="A510" s="448"/>
      <c r="B510" s="448"/>
      <c r="C510" s="465"/>
      <c r="D510" s="465"/>
    </row>
    <row r="511" spans="1:4" x14ac:dyDescent="0.25">
      <c r="A511" s="448"/>
      <c r="B511" s="448"/>
      <c r="C511" s="465"/>
      <c r="D511" s="465"/>
    </row>
    <row r="512" spans="1:4" x14ac:dyDescent="0.25">
      <c r="A512" s="448"/>
      <c r="B512" s="448"/>
      <c r="C512" s="465"/>
      <c r="D512" s="465"/>
    </row>
    <row r="513" spans="1:4" x14ac:dyDescent="0.25">
      <c r="A513" s="448"/>
      <c r="B513" s="448"/>
      <c r="C513" s="465"/>
      <c r="D513" s="465"/>
    </row>
    <row r="514" spans="1:4" x14ac:dyDescent="0.25">
      <c r="A514" s="448"/>
      <c r="B514" s="448"/>
      <c r="C514" s="465"/>
      <c r="D514" s="465"/>
    </row>
    <row r="515" spans="1:4" x14ac:dyDescent="0.25">
      <c r="A515" s="448"/>
      <c r="B515" s="448"/>
      <c r="C515" s="465"/>
      <c r="D515" s="465"/>
    </row>
    <row r="516" spans="1:4" x14ac:dyDescent="0.25">
      <c r="A516" s="448"/>
      <c r="B516" s="448"/>
      <c r="C516" s="465"/>
      <c r="D516" s="465"/>
    </row>
    <row r="517" spans="1:4" x14ac:dyDescent="0.25">
      <c r="A517" s="448"/>
      <c r="B517" s="448"/>
      <c r="C517" s="465"/>
      <c r="D517" s="465"/>
    </row>
    <row r="518" spans="1:4" x14ac:dyDescent="0.25">
      <c r="A518" s="448"/>
      <c r="B518" s="448"/>
      <c r="C518" s="465"/>
      <c r="D518" s="465"/>
    </row>
    <row r="519" spans="1:4" x14ac:dyDescent="0.25">
      <c r="A519" s="448"/>
      <c r="B519" s="448"/>
      <c r="C519" s="465"/>
      <c r="D519" s="465"/>
    </row>
    <row r="520" spans="1:4" x14ac:dyDescent="0.25">
      <c r="A520" s="448"/>
      <c r="B520" s="448"/>
      <c r="C520" s="465"/>
      <c r="D520" s="465"/>
    </row>
    <row r="521" spans="1:4" x14ac:dyDescent="0.25">
      <c r="A521" s="448"/>
      <c r="B521" s="448"/>
      <c r="C521" s="465"/>
      <c r="D521" s="465"/>
    </row>
    <row r="522" spans="1:4" x14ac:dyDescent="0.25">
      <c r="A522" s="448"/>
      <c r="B522" s="448"/>
      <c r="C522" s="465"/>
      <c r="D522" s="465"/>
    </row>
    <row r="523" spans="1:4" x14ac:dyDescent="0.25">
      <c r="A523" s="448"/>
      <c r="B523" s="448"/>
      <c r="C523" s="465"/>
      <c r="D523" s="465"/>
    </row>
    <row r="524" spans="1:4" x14ac:dyDescent="0.25">
      <c r="A524" s="448"/>
      <c r="B524" s="448"/>
      <c r="C524" s="465"/>
      <c r="D524" s="465"/>
    </row>
    <row r="525" spans="1:4" x14ac:dyDescent="0.25">
      <c r="A525" s="448"/>
      <c r="B525" s="448"/>
      <c r="C525" s="465"/>
      <c r="D525" s="465"/>
    </row>
    <row r="526" spans="1:4" x14ac:dyDescent="0.25">
      <c r="A526" s="448"/>
      <c r="B526" s="448"/>
      <c r="C526" s="465"/>
      <c r="D526" s="465"/>
    </row>
    <row r="527" spans="1:4" x14ac:dyDescent="0.25">
      <c r="A527" s="448"/>
      <c r="B527" s="448"/>
      <c r="C527" s="465"/>
      <c r="D527" s="465"/>
    </row>
    <row r="528" spans="1:4" x14ac:dyDescent="0.25">
      <c r="A528" s="448"/>
      <c r="B528" s="448"/>
      <c r="C528" s="465"/>
      <c r="D528" s="465"/>
    </row>
    <row r="529" spans="1:4" x14ac:dyDescent="0.25">
      <c r="A529" s="448"/>
      <c r="B529" s="448"/>
      <c r="C529" s="465"/>
      <c r="D529" s="465"/>
    </row>
    <row r="530" spans="1:4" x14ac:dyDescent="0.25">
      <c r="A530" s="448"/>
      <c r="B530" s="448"/>
      <c r="C530" s="465"/>
      <c r="D530" s="465"/>
    </row>
    <row r="531" spans="1:4" x14ac:dyDescent="0.25">
      <c r="A531" s="448"/>
      <c r="B531" s="448"/>
      <c r="C531" s="465"/>
      <c r="D531" s="465"/>
    </row>
    <row r="532" spans="1:4" x14ac:dyDescent="0.25">
      <c r="A532" s="448"/>
      <c r="B532" s="448"/>
      <c r="C532" s="465"/>
      <c r="D532" s="465"/>
    </row>
    <row r="533" spans="1:4" x14ac:dyDescent="0.25">
      <c r="A533" s="448"/>
      <c r="B533" s="448"/>
      <c r="C533" s="465"/>
      <c r="D533" s="465"/>
    </row>
    <row r="534" spans="1:4" x14ac:dyDescent="0.25">
      <c r="A534" s="448"/>
      <c r="B534" s="448"/>
      <c r="C534" s="465"/>
      <c r="D534" s="465"/>
    </row>
    <row r="535" spans="1:4" x14ac:dyDescent="0.25">
      <c r="A535" s="448"/>
      <c r="B535" s="448"/>
      <c r="C535" s="465"/>
      <c r="D535" s="465"/>
    </row>
    <row r="536" spans="1:4" x14ac:dyDescent="0.25">
      <c r="A536" s="448"/>
      <c r="B536" s="448"/>
      <c r="C536" s="465"/>
      <c r="D536" s="465"/>
    </row>
    <row r="537" spans="1:4" x14ac:dyDescent="0.25">
      <c r="A537" s="448"/>
      <c r="B537" s="448"/>
      <c r="C537" s="465"/>
      <c r="D537" s="465"/>
    </row>
    <row r="538" spans="1:4" x14ac:dyDescent="0.25">
      <c r="A538" s="448"/>
      <c r="B538" s="448"/>
      <c r="C538" s="465"/>
      <c r="D538" s="465"/>
    </row>
    <row r="539" spans="1:4" x14ac:dyDescent="0.25">
      <c r="A539" s="448"/>
      <c r="B539" s="448"/>
      <c r="C539" s="465"/>
      <c r="D539" s="465"/>
    </row>
    <row r="540" spans="1:4" x14ac:dyDescent="0.25">
      <c r="A540" s="448"/>
      <c r="B540" s="448"/>
      <c r="C540" s="465"/>
      <c r="D540" s="465"/>
    </row>
    <row r="541" spans="1:4" x14ac:dyDescent="0.25">
      <c r="A541" s="448"/>
      <c r="B541" s="448"/>
      <c r="C541" s="465"/>
      <c r="D541" s="465"/>
    </row>
    <row r="542" spans="1:4" x14ac:dyDescent="0.25">
      <c r="A542" s="448"/>
      <c r="B542" s="448"/>
      <c r="C542" s="465"/>
      <c r="D542" s="465"/>
    </row>
    <row r="543" spans="1:4" x14ac:dyDescent="0.25">
      <c r="A543" s="448"/>
      <c r="B543" s="448"/>
      <c r="C543" s="465"/>
      <c r="D543" s="465"/>
    </row>
    <row r="544" spans="1:4" x14ac:dyDescent="0.25">
      <c r="A544" s="448"/>
      <c r="B544" s="448"/>
      <c r="C544" s="465"/>
      <c r="D544" s="465"/>
    </row>
    <row r="545" spans="1:4" x14ac:dyDescent="0.25">
      <c r="A545" s="448"/>
      <c r="B545" s="448"/>
      <c r="C545" s="465"/>
      <c r="D545" s="465"/>
    </row>
    <row r="546" spans="1:4" x14ac:dyDescent="0.25">
      <c r="A546" s="448"/>
      <c r="B546" s="448"/>
      <c r="C546" s="465"/>
      <c r="D546" s="465"/>
    </row>
    <row r="547" spans="1:4" x14ac:dyDescent="0.25">
      <c r="A547" s="448"/>
      <c r="B547" s="448"/>
      <c r="C547" s="465"/>
      <c r="D547" s="465"/>
    </row>
    <row r="548" spans="1:4" x14ac:dyDescent="0.25">
      <c r="A548" s="448"/>
      <c r="B548" s="448"/>
      <c r="C548" s="465"/>
      <c r="D548" s="465"/>
    </row>
    <row r="549" spans="1:4" x14ac:dyDescent="0.25">
      <c r="A549" s="448"/>
      <c r="B549" s="448"/>
      <c r="C549" s="465"/>
      <c r="D549" s="465"/>
    </row>
    <row r="550" spans="1:4" x14ac:dyDescent="0.25">
      <c r="A550" s="448"/>
      <c r="B550" s="448"/>
      <c r="C550" s="465"/>
      <c r="D550" s="465"/>
    </row>
    <row r="551" spans="1:4" x14ac:dyDescent="0.25">
      <c r="A551" s="448"/>
      <c r="B551" s="448"/>
      <c r="C551" s="465"/>
      <c r="D551" s="465"/>
    </row>
    <row r="552" spans="1:4" x14ac:dyDescent="0.25">
      <c r="A552" s="448"/>
      <c r="B552" s="448"/>
      <c r="C552" s="465"/>
      <c r="D552" s="465"/>
    </row>
    <row r="553" spans="1:4" x14ac:dyDescent="0.25">
      <c r="A553" s="448"/>
      <c r="B553" s="448"/>
      <c r="C553" s="465"/>
      <c r="D553" s="465"/>
    </row>
    <row r="554" spans="1:4" x14ac:dyDescent="0.25">
      <c r="A554" s="448"/>
      <c r="B554" s="448"/>
      <c r="C554" s="465"/>
      <c r="D554" s="465"/>
    </row>
    <row r="555" spans="1:4" x14ac:dyDescent="0.25">
      <c r="A555" s="448"/>
      <c r="B555" s="448"/>
      <c r="C555" s="465"/>
      <c r="D555" s="465"/>
    </row>
    <row r="556" spans="1:4" x14ac:dyDescent="0.25">
      <c r="A556" s="448"/>
      <c r="B556" s="448"/>
      <c r="C556" s="465"/>
      <c r="D556" s="465"/>
    </row>
    <row r="557" spans="1:4" x14ac:dyDescent="0.25">
      <c r="A557" s="448"/>
      <c r="B557" s="448"/>
      <c r="C557" s="465"/>
      <c r="D557" s="465"/>
    </row>
    <row r="558" spans="1:4" x14ac:dyDescent="0.25">
      <c r="A558" s="448"/>
      <c r="B558" s="448"/>
      <c r="C558" s="465"/>
      <c r="D558" s="465"/>
    </row>
    <row r="559" spans="1:4" x14ac:dyDescent="0.25">
      <c r="A559" s="448"/>
      <c r="B559" s="448"/>
      <c r="C559" s="465"/>
      <c r="D559" s="465"/>
    </row>
    <row r="560" spans="1:4" x14ac:dyDescent="0.25">
      <c r="A560" s="448"/>
      <c r="B560" s="448"/>
      <c r="C560" s="465"/>
      <c r="D560" s="465"/>
    </row>
    <row r="561" spans="1:4" x14ac:dyDescent="0.25">
      <c r="A561" s="448"/>
      <c r="B561" s="448"/>
      <c r="C561" s="465"/>
      <c r="D561" s="465"/>
    </row>
    <row r="562" spans="1:4" x14ac:dyDescent="0.25">
      <c r="A562" s="448"/>
      <c r="B562" s="448"/>
      <c r="C562" s="465"/>
      <c r="D562" s="465"/>
    </row>
    <row r="563" spans="1:4" x14ac:dyDescent="0.25">
      <c r="A563" s="448"/>
      <c r="B563" s="448"/>
      <c r="C563" s="465"/>
      <c r="D563" s="465"/>
    </row>
    <row r="564" spans="1:4" x14ac:dyDescent="0.25">
      <c r="A564" s="448"/>
      <c r="B564" s="448"/>
      <c r="C564" s="465"/>
      <c r="D564" s="465"/>
    </row>
    <row r="565" spans="1:4" x14ac:dyDescent="0.25">
      <c r="A565" s="448"/>
      <c r="B565" s="448"/>
      <c r="C565" s="465"/>
      <c r="D565" s="465"/>
    </row>
    <row r="566" spans="1:4" x14ac:dyDescent="0.25">
      <c r="A566" s="448"/>
      <c r="B566" s="448"/>
      <c r="C566" s="465"/>
      <c r="D566" s="465"/>
    </row>
    <row r="567" spans="1:4" x14ac:dyDescent="0.25">
      <c r="A567" s="448"/>
      <c r="B567" s="448"/>
      <c r="C567" s="465"/>
      <c r="D567" s="465"/>
    </row>
    <row r="568" spans="1:4" x14ac:dyDescent="0.25">
      <c r="A568" s="448"/>
      <c r="B568" s="448"/>
      <c r="C568" s="465"/>
      <c r="D568" s="465"/>
    </row>
    <row r="569" spans="1:4" x14ac:dyDescent="0.25">
      <c r="A569" s="448"/>
      <c r="B569" s="448"/>
      <c r="C569" s="465"/>
      <c r="D569" s="465"/>
    </row>
    <row r="570" spans="1:4" x14ac:dyDescent="0.25">
      <c r="A570" s="448"/>
      <c r="B570" s="448"/>
      <c r="C570" s="465"/>
      <c r="D570" s="465"/>
    </row>
    <row r="571" spans="1:4" x14ac:dyDescent="0.25">
      <c r="A571" s="448"/>
      <c r="B571" s="448"/>
      <c r="C571" s="465"/>
      <c r="D571" s="465"/>
    </row>
    <row r="572" spans="1:4" x14ac:dyDescent="0.25">
      <c r="A572" s="448"/>
      <c r="B572" s="448"/>
      <c r="C572" s="465"/>
      <c r="D572" s="465"/>
    </row>
    <row r="573" spans="1:4" x14ac:dyDescent="0.25">
      <c r="A573" s="448"/>
      <c r="B573" s="448"/>
      <c r="C573" s="465"/>
      <c r="D573" s="465"/>
    </row>
    <row r="574" spans="1:4" x14ac:dyDescent="0.25">
      <c r="A574" s="448"/>
      <c r="B574" s="448"/>
      <c r="C574" s="465"/>
      <c r="D574" s="465"/>
    </row>
    <row r="575" spans="1:4" x14ac:dyDescent="0.25">
      <c r="A575" s="448"/>
      <c r="B575" s="448"/>
      <c r="C575" s="465"/>
      <c r="D575" s="465"/>
    </row>
    <row r="576" spans="1:4" x14ac:dyDescent="0.25">
      <c r="A576" s="448"/>
      <c r="B576" s="448"/>
      <c r="C576" s="465"/>
      <c r="D576" s="465"/>
    </row>
    <row r="577" spans="1:4" x14ac:dyDescent="0.25">
      <c r="A577" s="448"/>
      <c r="B577" s="448"/>
      <c r="C577" s="465"/>
      <c r="D577" s="465"/>
    </row>
    <row r="578" spans="1:4" x14ac:dyDescent="0.25">
      <c r="A578" s="448"/>
      <c r="B578" s="448"/>
      <c r="C578" s="465"/>
      <c r="D578" s="465"/>
    </row>
    <row r="579" spans="1:4" x14ac:dyDescent="0.25">
      <c r="A579" s="448"/>
      <c r="B579" s="448"/>
      <c r="C579" s="465"/>
      <c r="D579" s="465"/>
    </row>
    <row r="580" spans="1:4" x14ac:dyDescent="0.25">
      <c r="A580" s="448"/>
      <c r="B580" s="448"/>
      <c r="C580" s="465"/>
      <c r="D580" s="465"/>
    </row>
    <row r="581" spans="1:4" x14ac:dyDescent="0.25">
      <c r="A581" s="448"/>
      <c r="B581" s="448"/>
      <c r="C581" s="465"/>
      <c r="D581" s="465"/>
    </row>
    <row r="582" spans="1:4" x14ac:dyDescent="0.25">
      <c r="A582" s="448"/>
      <c r="B582" s="448"/>
      <c r="C582" s="465"/>
      <c r="D582" s="465"/>
    </row>
    <row r="583" spans="1:4" x14ac:dyDescent="0.25">
      <c r="A583" s="448"/>
      <c r="B583" s="448"/>
      <c r="C583" s="465"/>
      <c r="D583" s="465"/>
    </row>
    <row r="584" spans="1:4" x14ac:dyDescent="0.25">
      <c r="A584" s="448"/>
      <c r="B584" s="448"/>
      <c r="C584" s="465"/>
      <c r="D584" s="465"/>
    </row>
    <row r="585" spans="1:4" x14ac:dyDescent="0.25">
      <c r="A585" s="448"/>
      <c r="B585" s="448"/>
      <c r="C585" s="465"/>
      <c r="D585" s="465"/>
    </row>
    <row r="586" spans="1:4" x14ac:dyDescent="0.25">
      <c r="A586" s="448"/>
      <c r="B586" s="448"/>
      <c r="C586" s="465"/>
      <c r="D586" s="465"/>
    </row>
    <row r="587" spans="1:4" x14ac:dyDescent="0.25">
      <c r="A587" s="448"/>
      <c r="B587" s="448"/>
      <c r="C587" s="465"/>
      <c r="D587" s="465"/>
    </row>
    <row r="588" spans="1:4" x14ac:dyDescent="0.25">
      <c r="A588" s="448"/>
      <c r="B588" s="448"/>
      <c r="C588" s="465"/>
      <c r="D588" s="465"/>
    </row>
    <row r="589" spans="1:4" x14ac:dyDescent="0.25">
      <c r="A589" s="448"/>
      <c r="B589" s="448"/>
      <c r="C589" s="465"/>
      <c r="D589" s="465"/>
    </row>
    <row r="590" spans="1:4" x14ac:dyDescent="0.25">
      <c r="A590" s="448"/>
      <c r="B590" s="448"/>
      <c r="C590" s="465"/>
      <c r="D590" s="465"/>
    </row>
    <row r="591" spans="1:4" x14ac:dyDescent="0.25">
      <c r="A591" s="448"/>
      <c r="B591" s="448"/>
      <c r="C591" s="465"/>
      <c r="D591" s="465"/>
    </row>
    <row r="592" spans="1:4" x14ac:dyDescent="0.25">
      <c r="A592" s="448"/>
      <c r="B592" s="448"/>
      <c r="C592" s="465"/>
      <c r="D592" s="465"/>
    </row>
    <row r="593" spans="1:4" x14ac:dyDescent="0.25">
      <c r="A593" s="448"/>
      <c r="B593" s="448"/>
      <c r="C593" s="465"/>
      <c r="D593" s="465"/>
    </row>
    <row r="594" spans="1:4" x14ac:dyDescent="0.25">
      <c r="A594" s="448"/>
      <c r="B594" s="448"/>
      <c r="C594" s="465"/>
      <c r="D594" s="465"/>
    </row>
    <row r="595" spans="1:4" x14ac:dyDescent="0.25">
      <c r="A595" s="448"/>
      <c r="B595" s="448"/>
      <c r="C595" s="465"/>
      <c r="D595" s="465"/>
    </row>
    <row r="596" spans="1:4" x14ac:dyDescent="0.25">
      <c r="A596" s="448"/>
      <c r="B596" s="448"/>
      <c r="C596" s="465"/>
      <c r="D596" s="465"/>
    </row>
    <row r="597" spans="1:4" x14ac:dyDescent="0.25">
      <c r="A597" s="448"/>
      <c r="B597" s="448"/>
      <c r="C597" s="465"/>
      <c r="D597" s="465"/>
    </row>
    <row r="598" spans="1:4" x14ac:dyDescent="0.25">
      <c r="A598" s="448"/>
      <c r="B598" s="448"/>
      <c r="C598" s="465"/>
      <c r="D598" s="465"/>
    </row>
    <row r="599" spans="1:4" x14ac:dyDescent="0.25">
      <c r="A599" s="448"/>
      <c r="B599" s="448"/>
      <c r="C599" s="465"/>
      <c r="D599" s="465"/>
    </row>
    <row r="600" spans="1:4" x14ac:dyDescent="0.25">
      <c r="A600" s="448"/>
      <c r="B600" s="448"/>
      <c r="C600" s="465"/>
      <c r="D600" s="465"/>
    </row>
    <row r="601" spans="1:4" x14ac:dyDescent="0.25">
      <c r="A601" s="448"/>
      <c r="B601" s="448"/>
      <c r="C601" s="465"/>
      <c r="D601" s="465"/>
    </row>
    <row r="602" spans="1:4" x14ac:dyDescent="0.25">
      <c r="A602" s="448"/>
      <c r="B602" s="448"/>
      <c r="C602" s="465"/>
      <c r="D602" s="465"/>
    </row>
    <row r="603" spans="1:4" x14ac:dyDescent="0.25">
      <c r="A603" s="448"/>
      <c r="B603" s="448"/>
      <c r="C603" s="465"/>
      <c r="D603" s="465"/>
    </row>
    <row r="604" spans="1:4" x14ac:dyDescent="0.25">
      <c r="A604" s="448"/>
      <c r="B604" s="448"/>
      <c r="C604" s="465"/>
      <c r="D604" s="465"/>
    </row>
    <row r="605" spans="1:4" x14ac:dyDescent="0.25">
      <c r="A605" s="448"/>
      <c r="B605" s="448"/>
      <c r="C605" s="465"/>
      <c r="D605" s="465"/>
    </row>
    <row r="606" spans="1:4" x14ac:dyDescent="0.25">
      <c r="A606" s="448"/>
      <c r="B606" s="448"/>
      <c r="C606" s="465"/>
      <c r="D606" s="465"/>
    </row>
    <row r="607" spans="1:4" x14ac:dyDescent="0.25">
      <c r="A607" s="448"/>
      <c r="B607" s="448"/>
      <c r="C607" s="465"/>
      <c r="D607" s="465"/>
    </row>
    <row r="608" spans="1:4" x14ac:dyDescent="0.25">
      <c r="A608" s="448"/>
      <c r="B608" s="448"/>
      <c r="C608" s="465"/>
      <c r="D608" s="465"/>
    </row>
    <row r="609" spans="1:4" x14ac:dyDescent="0.25">
      <c r="A609" s="448"/>
      <c r="B609" s="448"/>
      <c r="C609" s="465"/>
      <c r="D609" s="465"/>
    </row>
    <row r="610" spans="1:4" x14ac:dyDescent="0.25">
      <c r="A610" s="448"/>
      <c r="B610" s="448"/>
      <c r="C610" s="465"/>
      <c r="D610" s="465"/>
    </row>
    <row r="611" spans="1:4" x14ac:dyDescent="0.25">
      <c r="A611" s="448"/>
      <c r="B611" s="448"/>
      <c r="C611" s="465"/>
      <c r="D611" s="465"/>
    </row>
    <row r="612" spans="1:4" x14ac:dyDescent="0.25">
      <c r="A612" s="448"/>
      <c r="B612" s="448"/>
      <c r="C612" s="465"/>
      <c r="D612" s="465"/>
    </row>
    <row r="613" spans="1:4" x14ac:dyDescent="0.25">
      <c r="A613" s="448"/>
      <c r="B613" s="448"/>
      <c r="C613" s="465"/>
      <c r="D613" s="465"/>
    </row>
    <row r="614" spans="1:4" x14ac:dyDescent="0.25">
      <c r="A614" s="448"/>
      <c r="B614" s="448"/>
      <c r="C614" s="465"/>
      <c r="D614" s="465"/>
    </row>
    <row r="615" spans="1:4" x14ac:dyDescent="0.25">
      <c r="A615" s="448"/>
      <c r="B615" s="448"/>
      <c r="C615" s="465"/>
      <c r="D615" s="465"/>
    </row>
    <row r="616" spans="1:4" x14ac:dyDescent="0.25">
      <c r="A616" s="448"/>
      <c r="B616" s="448"/>
      <c r="C616" s="465"/>
      <c r="D616" s="465"/>
    </row>
    <row r="617" spans="1:4" x14ac:dyDescent="0.25">
      <c r="A617" s="448"/>
      <c r="B617" s="448"/>
      <c r="C617" s="465"/>
      <c r="D617" s="465"/>
    </row>
    <row r="618" spans="1:4" x14ac:dyDescent="0.25">
      <c r="A618" s="448"/>
      <c r="B618" s="448"/>
      <c r="C618" s="465"/>
      <c r="D618" s="465"/>
    </row>
    <row r="619" spans="1:4" x14ac:dyDescent="0.25">
      <c r="A619" s="448"/>
      <c r="B619" s="448"/>
      <c r="C619" s="465"/>
      <c r="D619" s="465"/>
    </row>
    <row r="620" spans="1:4" x14ac:dyDescent="0.25">
      <c r="A620" s="448"/>
      <c r="B620" s="448"/>
      <c r="C620" s="465"/>
      <c r="D620" s="465"/>
    </row>
    <row r="621" spans="1:4" x14ac:dyDescent="0.25">
      <c r="A621" s="448"/>
      <c r="B621" s="448"/>
      <c r="C621" s="465"/>
      <c r="D621" s="465"/>
    </row>
    <row r="622" spans="1:4" x14ac:dyDescent="0.25">
      <c r="A622" s="448"/>
      <c r="B622" s="448"/>
      <c r="C622" s="465"/>
      <c r="D622" s="465"/>
    </row>
    <row r="623" spans="1:4" x14ac:dyDescent="0.25">
      <c r="A623" s="448"/>
      <c r="B623" s="448"/>
      <c r="C623" s="465"/>
      <c r="D623" s="465"/>
    </row>
    <row r="624" spans="1:4" x14ac:dyDescent="0.25">
      <c r="A624" s="448"/>
      <c r="B624" s="448"/>
      <c r="C624" s="465"/>
      <c r="D624" s="465"/>
    </row>
    <row r="625" spans="1:4" x14ac:dyDescent="0.25">
      <c r="A625" s="448"/>
      <c r="B625" s="448"/>
      <c r="C625" s="465"/>
      <c r="D625" s="465"/>
    </row>
    <row r="626" spans="1:4" x14ac:dyDescent="0.25">
      <c r="A626" s="448"/>
      <c r="B626" s="448"/>
      <c r="C626" s="465"/>
      <c r="D626" s="465"/>
    </row>
    <row r="627" spans="1:4" x14ac:dyDescent="0.25">
      <c r="A627" s="448"/>
      <c r="B627" s="448"/>
      <c r="C627" s="465"/>
      <c r="D627" s="465"/>
    </row>
    <row r="628" spans="1:4" x14ac:dyDescent="0.25">
      <c r="A628" s="448"/>
      <c r="B628" s="448"/>
      <c r="C628" s="465"/>
      <c r="D628" s="465"/>
    </row>
    <row r="629" spans="1:4" x14ac:dyDescent="0.25">
      <c r="A629" s="448"/>
      <c r="B629" s="448"/>
      <c r="C629" s="465"/>
      <c r="D629" s="465"/>
    </row>
    <row r="630" spans="1:4" x14ac:dyDescent="0.25">
      <c r="A630" s="448"/>
      <c r="B630" s="448"/>
      <c r="C630" s="465"/>
      <c r="D630" s="465"/>
    </row>
    <row r="631" spans="1:4" x14ac:dyDescent="0.25">
      <c r="A631" s="448"/>
      <c r="B631" s="448"/>
      <c r="C631" s="465"/>
      <c r="D631" s="465"/>
    </row>
    <row r="632" spans="1:4" x14ac:dyDescent="0.25">
      <c r="A632" s="448"/>
      <c r="B632" s="448"/>
      <c r="C632" s="465"/>
      <c r="D632" s="465"/>
    </row>
    <row r="633" spans="1:4" x14ac:dyDescent="0.25">
      <c r="A633" s="448"/>
      <c r="B633" s="448"/>
      <c r="C633" s="465"/>
      <c r="D633" s="465"/>
    </row>
    <row r="634" spans="1:4" x14ac:dyDescent="0.25">
      <c r="A634" s="448"/>
      <c r="B634" s="448"/>
      <c r="C634" s="465"/>
      <c r="D634" s="465"/>
    </row>
    <row r="635" spans="1:4" x14ac:dyDescent="0.25">
      <c r="A635" s="448"/>
      <c r="B635" s="448"/>
      <c r="C635" s="465"/>
      <c r="D635" s="465"/>
    </row>
    <row r="636" spans="1:4" x14ac:dyDescent="0.25">
      <c r="A636" s="448"/>
      <c r="B636" s="448"/>
      <c r="C636" s="465"/>
      <c r="D636" s="465"/>
    </row>
    <row r="637" spans="1:4" x14ac:dyDescent="0.25">
      <c r="A637" s="448"/>
      <c r="B637" s="448"/>
      <c r="C637" s="465"/>
      <c r="D637" s="465"/>
    </row>
    <row r="638" spans="1:4" x14ac:dyDescent="0.25">
      <c r="A638" s="448"/>
      <c r="B638" s="448"/>
      <c r="C638" s="465"/>
      <c r="D638" s="465"/>
    </row>
    <row r="639" spans="1:4" x14ac:dyDescent="0.25">
      <c r="A639" s="448"/>
      <c r="B639" s="448"/>
      <c r="C639" s="465"/>
      <c r="D639" s="465"/>
    </row>
    <row r="640" spans="1:4" x14ac:dyDescent="0.25">
      <c r="A640" s="448"/>
      <c r="B640" s="448"/>
      <c r="C640" s="465"/>
      <c r="D640" s="465"/>
    </row>
    <row r="641" spans="1:4" x14ac:dyDescent="0.25">
      <c r="A641" s="448"/>
      <c r="B641" s="448"/>
      <c r="C641" s="465"/>
      <c r="D641" s="465"/>
    </row>
    <row r="642" spans="1:4" x14ac:dyDescent="0.25">
      <c r="A642" s="448"/>
      <c r="B642" s="448"/>
      <c r="C642" s="465"/>
      <c r="D642" s="465"/>
    </row>
    <row r="643" spans="1:4" x14ac:dyDescent="0.25">
      <c r="A643" s="448"/>
      <c r="B643" s="448"/>
      <c r="C643" s="465"/>
      <c r="D643" s="465"/>
    </row>
    <row r="644" spans="1:4" x14ac:dyDescent="0.25">
      <c r="A644" s="448"/>
      <c r="B644" s="448"/>
      <c r="C644" s="465"/>
      <c r="D644" s="465"/>
    </row>
    <row r="645" spans="1:4" x14ac:dyDescent="0.25">
      <c r="A645" s="448"/>
      <c r="B645" s="448"/>
      <c r="C645" s="465"/>
      <c r="D645" s="465"/>
    </row>
    <row r="646" spans="1:4" x14ac:dyDescent="0.25">
      <c r="A646" s="448"/>
      <c r="B646" s="448"/>
      <c r="C646" s="465"/>
      <c r="D646" s="465"/>
    </row>
    <row r="647" spans="1:4" x14ac:dyDescent="0.25">
      <c r="A647" s="448"/>
      <c r="B647" s="448"/>
      <c r="C647" s="465"/>
      <c r="D647" s="465"/>
    </row>
    <row r="648" spans="1:4" x14ac:dyDescent="0.25">
      <c r="A648" s="448"/>
      <c r="B648" s="448"/>
      <c r="C648" s="465"/>
      <c r="D648" s="465"/>
    </row>
    <row r="649" spans="1:4" x14ac:dyDescent="0.25">
      <c r="A649" s="448"/>
      <c r="B649" s="448"/>
      <c r="C649" s="465"/>
      <c r="D649" s="465"/>
    </row>
    <row r="650" spans="1:4" x14ac:dyDescent="0.25">
      <c r="A650" s="448"/>
      <c r="B650" s="448"/>
      <c r="C650" s="465"/>
      <c r="D650" s="465"/>
    </row>
    <row r="651" spans="1:4" x14ac:dyDescent="0.25">
      <c r="B651" s="450"/>
    </row>
  </sheetData>
  <mergeCells count="13">
    <mergeCell ref="A10:A13"/>
    <mergeCell ref="B10:B13"/>
    <mergeCell ref="C10:C13"/>
    <mergeCell ref="D10:D13"/>
    <mergeCell ref="A14:A17"/>
    <mergeCell ref="B14:B17"/>
    <mergeCell ref="A8:A9"/>
    <mergeCell ref="B8:B9"/>
    <mergeCell ref="A1:L1"/>
    <mergeCell ref="A2:L2"/>
    <mergeCell ref="A3:L3"/>
    <mergeCell ref="A5:A7"/>
    <mergeCell ref="B5:B7"/>
  </mergeCells>
  <pageMargins left="0.7" right="0.7" top="0.75" bottom="0.75" header="0.3" footer="0.3"/>
  <pageSetup scale="5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opLeftCell="A19" zoomScaleNormal="100" workbookViewId="0">
      <selection activeCell="F15" sqref="F15"/>
    </sheetView>
  </sheetViews>
  <sheetFormatPr defaultColWidth="9.140625" defaultRowHeight="15" x14ac:dyDescent="0.25"/>
  <cols>
    <col min="1" max="1" width="9.140625" style="39"/>
    <col min="2" max="2" width="15.28515625" style="39" customWidth="1"/>
    <col min="3" max="3" width="9.140625" style="39"/>
    <col min="4" max="4" width="18" style="39" customWidth="1"/>
    <col min="5" max="5" width="9.140625" style="39"/>
    <col min="6" max="6" width="19.140625" style="39" customWidth="1"/>
    <col min="7" max="7" width="15" style="39" customWidth="1"/>
    <col min="8" max="12" width="9.140625" style="39"/>
    <col min="13" max="13" width="13.5703125" style="39" customWidth="1"/>
    <col min="14" max="16384" width="9.140625" style="39"/>
  </cols>
  <sheetData>
    <row r="1" spans="1:13" ht="21" x14ac:dyDescent="0.35">
      <c r="A1" s="806" t="s">
        <v>1101</v>
      </c>
      <c r="B1" s="806"/>
      <c r="C1" s="806"/>
      <c r="D1" s="806"/>
      <c r="E1" s="806"/>
      <c r="F1" s="806"/>
      <c r="G1" s="806"/>
      <c r="H1" s="806"/>
      <c r="I1" s="806"/>
      <c r="J1" s="806"/>
      <c r="K1" s="807"/>
      <c r="L1" s="4"/>
      <c r="M1" s="17"/>
    </row>
    <row r="2" spans="1:13" ht="18.75" x14ac:dyDescent="0.3">
      <c r="A2" s="869" t="s">
        <v>1570</v>
      </c>
      <c r="B2" s="869"/>
      <c r="C2" s="869"/>
      <c r="D2" s="869"/>
      <c r="E2" s="869"/>
      <c r="F2" s="869"/>
      <c r="G2" s="869"/>
      <c r="H2" s="869"/>
      <c r="I2" s="869"/>
      <c r="J2" s="869"/>
      <c r="K2" s="873"/>
      <c r="L2" s="5"/>
      <c r="M2" s="18"/>
    </row>
    <row r="3" spans="1:13" ht="19.5" customHeight="1" thickBot="1" x14ac:dyDescent="0.35">
      <c r="A3" s="811" t="s">
        <v>2299</v>
      </c>
      <c r="B3" s="812"/>
      <c r="C3" s="812"/>
      <c r="D3" s="812"/>
      <c r="E3" s="812"/>
      <c r="F3" s="812"/>
      <c r="G3" s="812"/>
      <c r="H3" s="812"/>
      <c r="I3" s="812"/>
      <c r="J3" s="812"/>
      <c r="K3" s="813"/>
      <c r="L3" s="6"/>
      <c r="M3" s="19"/>
    </row>
    <row r="4" spans="1:13" ht="60.75" thickBot="1" x14ac:dyDescent="0.3">
      <c r="A4" s="810" t="s">
        <v>1098</v>
      </c>
      <c r="B4" s="810"/>
      <c r="C4" s="810" t="s">
        <v>1097</v>
      </c>
      <c r="D4" s="810"/>
      <c r="E4" s="689" t="s">
        <v>1568</v>
      </c>
      <c r="F4" s="20" t="s">
        <v>1095</v>
      </c>
      <c r="G4" s="20" t="s">
        <v>1484</v>
      </c>
      <c r="H4" s="689" t="s">
        <v>1093</v>
      </c>
      <c r="I4" s="689" t="s">
        <v>1483</v>
      </c>
      <c r="J4" s="689" t="s">
        <v>1091</v>
      </c>
      <c r="K4" s="7" t="s">
        <v>1090</v>
      </c>
      <c r="L4" s="717" t="s">
        <v>1089</v>
      </c>
      <c r="M4" s="20" t="s">
        <v>1482</v>
      </c>
    </row>
    <row r="5" spans="1:13" ht="83.25" thickBot="1" x14ac:dyDescent="0.3">
      <c r="A5" s="798">
        <v>1</v>
      </c>
      <c r="B5" s="936" t="s">
        <v>2298</v>
      </c>
      <c r="C5" s="715">
        <v>1.1000000000000001</v>
      </c>
      <c r="D5" s="21" t="s">
        <v>2297</v>
      </c>
      <c r="E5" s="22" t="s">
        <v>1527</v>
      </c>
      <c r="F5" s="21" t="s">
        <v>2296</v>
      </c>
      <c r="G5" s="23" t="s">
        <v>337</v>
      </c>
      <c r="H5" s="22" t="s">
        <v>2292</v>
      </c>
      <c r="I5" s="715"/>
      <c r="J5" s="715"/>
      <c r="K5" s="3"/>
      <c r="L5" s="24"/>
      <c r="M5" s="25" t="s">
        <v>2295</v>
      </c>
    </row>
    <row r="6" spans="1:13" ht="231.75" thickBot="1" x14ac:dyDescent="0.3">
      <c r="A6" s="798"/>
      <c r="B6" s="936"/>
      <c r="C6" s="715">
        <v>1.2</v>
      </c>
      <c r="D6" s="21" t="s">
        <v>2294</v>
      </c>
      <c r="E6" s="22" t="s">
        <v>1527</v>
      </c>
      <c r="F6" s="21" t="s">
        <v>2293</v>
      </c>
      <c r="G6" s="21" t="s">
        <v>337</v>
      </c>
      <c r="H6" s="22" t="s">
        <v>2292</v>
      </c>
      <c r="I6" s="715"/>
      <c r="J6" s="715"/>
      <c r="K6" s="3"/>
      <c r="L6" s="26"/>
      <c r="M6" s="713" t="s">
        <v>2291</v>
      </c>
    </row>
    <row r="7" spans="1:13" ht="182.25" thickBot="1" x14ac:dyDescent="0.3">
      <c r="A7" s="798"/>
      <c r="B7" s="936"/>
      <c r="C7" s="715">
        <v>1.3</v>
      </c>
      <c r="D7" s="715" t="s">
        <v>2943</v>
      </c>
      <c r="E7" s="715" t="s">
        <v>1527</v>
      </c>
      <c r="F7" s="21" t="s">
        <v>2290</v>
      </c>
      <c r="G7" s="23">
        <v>830000</v>
      </c>
      <c r="H7" s="715" t="s">
        <v>960</v>
      </c>
      <c r="I7" s="715"/>
      <c r="J7" s="715" t="s">
        <v>2283</v>
      </c>
      <c r="K7" s="3" t="s">
        <v>2282</v>
      </c>
      <c r="L7" s="1" t="s">
        <v>2281</v>
      </c>
      <c r="M7" s="1" t="s">
        <v>2280</v>
      </c>
    </row>
    <row r="8" spans="1:13" ht="182.25" thickBot="1" x14ac:dyDescent="0.3">
      <c r="A8" s="798"/>
      <c r="B8" s="936"/>
      <c r="C8" s="3">
        <v>1.4</v>
      </c>
      <c r="D8" s="721" t="s">
        <v>2289</v>
      </c>
      <c r="E8" s="721" t="s">
        <v>570</v>
      </c>
      <c r="F8" s="699" t="s">
        <v>2288</v>
      </c>
      <c r="G8" s="27" t="s">
        <v>76</v>
      </c>
      <c r="H8" s="711" t="s">
        <v>2287</v>
      </c>
      <c r="I8" s="711"/>
      <c r="J8" s="711"/>
      <c r="K8" s="711"/>
      <c r="L8" s="1" t="s">
        <v>2281</v>
      </c>
      <c r="M8" s="1" t="s">
        <v>2280</v>
      </c>
    </row>
    <row r="9" spans="1:13" ht="182.25" thickBot="1" x14ac:dyDescent="0.3">
      <c r="A9" s="799"/>
      <c r="B9" s="937"/>
      <c r="C9" s="3">
        <v>1.5</v>
      </c>
      <c r="D9" s="1" t="s">
        <v>2286</v>
      </c>
      <c r="E9" s="721" t="s">
        <v>1527</v>
      </c>
      <c r="F9" s="25" t="s">
        <v>2285</v>
      </c>
      <c r="G9" s="21" t="s">
        <v>2284</v>
      </c>
      <c r="H9" s="711" t="s">
        <v>960</v>
      </c>
      <c r="I9" s="715"/>
      <c r="J9" s="715" t="s">
        <v>2283</v>
      </c>
      <c r="K9" s="3" t="s">
        <v>2282</v>
      </c>
      <c r="L9" s="1" t="s">
        <v>2281</v>
      </c>
      <c r="M9" s="1" t="s">
        <v>2280</v>
      </c>
    </row>
    <row r="10" spans="1:13" ht="182.25" thickBot="1" x14ac:dyDescent="0.3">
      <c r="A10" s="798">
        <v>2</v>
      </c>
      <c r="B10" s="913" t="s">
        <v>2279</v>
      </c>
      <c r="C10" s="715">
        <v>2.1</v>
      </c>
      <c r="D10" s="90" t="s">
        <v>2278</v>
      </c>
      <c r="E10" s="745" t="s">
        <v>1527</v>
      </c>
      <c r="F10" s="62" t="s">
        <v>2992</v>
      </c>
      <c r="G10" s="521">
        <v>50000</v>
      </c>
      <c r="H10" s="90" t="s">
        <v>2275</v>
      </c>
      <c r="I10" s="90"/>
      <c r="J10" s="90"/>
      <c r="K10" s="90"/>
      <c r="L10" s="468"/>
      <c r="M10" s="90" t="s">
        <v>2261</v>
      </c>
    </row>
    <row r="11" spans="1:13" ht="132.75" thickBot="1" x14ac:dyDescent="0.3">
      <c r="A11" s="798"/>
      <c r="B11" s="803"/>
      <c r="C11" s="715">
        <v>2.2000000000000002</v>
      </c>
      <c r="D11" s="721" t="s">
        <v>2277</v>
      </c>
      <c r="E11" s="22" t="s">
        <v>1527</v>
      </c>
      <c r="F11" s="28" t="s">
        <v>2276</v>
      </c>
      <c r="G11" s="28">
        <v>50000</v>
      </c>
      <c r="H11" s="90" t="s">
        <v>2275</v>
      </c>
      <c r="I11" s="721"/>
      <c r="J11" s="721"/>
      <c r="K11" s="721"/>
      <c r="L11" s="29"/>
      <c r="M11" s="721" t="s">
        <v>2261</v>
      </c>
    </row>
    <row r="12" spans="1:13" ht="149.25" thickBot="1" x14ac:dyDescent="0.3">
      <c r="A12" s="798"/>
      <c r="B12" s="803"/>
      <c r="C12" s="715">
        <v>2.2999999999999998</v>
      </c>
      <c r="D12" s="721" t="s">
        <v>2274</v>
      </c>
      <c r="E12" s="22" t="s">
        <v>1527</v>
      </c>
      <c r="F12" s="28" t="s">
        <v>2273</v>
      </c>
      <c r="G12" s="28">
        <v>50000</v>
      </c>
      <c r="H12" s="721" t="s">
        <v>2272</v>
      </c>
      <c r="I12" s="721"/>
      <c r="J12" s="30"/>
      <c r="K12" s="721"/>
      <c r="L12" s="30"/>
      <c r="M12" s="721" t="s">
        <v>2261</v>
      </c>
    </row>
    <row r="13" spans="1:13" ht="132.75" thickBot="1" x14ac:dyDescent="0.3">
      <c r="A13" s="798"/>
      <c r="B13" s="803"/>
      <c r="C13" s="715">
        <v>2.4</v>
      </c>
      <c r="D13" s="721" t="s">
        <v>2271</v>
      </c>
      <c r="E13" s="22" t="s">
        <v>1527</v>
      </c>
      <c r="F13" s="699" t="s">
        <v>2270</v>
      </c>
      <c r="G13" s="28" t="s">
        <v>77</v>
      </c>
      <c r="H13" s="721" t="s">
        <v>2269</v>
      </c>
      <c r="I13" s="721"/>
      <c r="J13" s="721"/>
      <c r="K13" s="721"/>
      <c r="L13" s="29"/>
      <c r="M13" s="721" t="s">
        <v>2261</v>
      </c>
    </row>
    <row r="14" spans="1:13" ht="182.25" thickBot="1" x14ac:dyDescent="0.3">
      <c r="A14" s="798"/>
      <c r="B14" s="803"/>
      <c r="C14" s="714">
        <v>2.5</v>
      </c>
      <c r="D14" s="156" t="s">
        <v>2268</v>
      </c>
      <c r="E14" s="22" t="s">
        <v>1527</v>
      </c>
      <c r="F14" s="699" t="s">
        <v>2267</v>
      </c>
      <c r="G14" s="32">
        <v>50000</v>
      </c>
      <c r="H14" s="721" t="s">
        <v>2266</v>
      </c>
      <c r="I14" s="721"/>
      <c r="J14" s="721"/>
      <c r="K14" s="721"/>
      <c r="L14" s="29"/>
      <c r="M14" s="721" t="s">
        <v>2261</v>
      </c>
    </row>
    <row r="15" spans="1:13" ht="231.75" thickBot="1" x14ac:dyDescent="0.3">
      <c r="A15" s="881">
        <v>3</v>
      </c>
      <c r="B15" s="934" t="s">
        <v>2265</v>
      </c>
      <c r="C15" s="50">
        <v>3.1</v>
      </c>
      <c r="D15" s="522" t="s">
        <v>2264</v>
      </c>
      <c r="E15" s="22" t="s">
        <v>1527</v>
      </c>
      <c r="F15" s="744" t="s">
        <v>2263</v>
      </c>
      <c r="G15" s="103">
        <v>70000</v>
      </c>
      <c r="H15" s="627" t="s">
        <v>2262</v>
      </c>
      <c r="I15" s="627"/>
      <c r="J15" s="627"/>
      <c r="K15" s="110"/>
      <c r="L15" s="86"/>
      <c r="M15" s="97" t="s">
        <v>2261</v>
      </c>
    </row>
    <row r="16" spans="1:13" ht="264.75" thickBot="1" x14ac:dyDescent="0.3">
      <c r="A16" s="882"/>
      <c r="B16" s="803"/>
      <c r="C16" s="715">
        <v>3.2</v>
      </c>
      <c r="D16" s="715" t="s">
        <v>2260</v>
      </c>
      <c r="E16" s="22" t="s">
        <v>1527</v>
      </c>
      <c r="F16" s="21" t="s">
        <v>2259</v>
      </c>
      <c r="G16" s="12">
        <v>500000</v>
      </c>
      <c r="H16" s="715" t="s">
        <v>2258</v>
      </c>
      <c r="I16" s="715"/>
      <c r="J16" s="715"/>
      <c r="K16" s="3"/>
      <c r="L16" s="8"/>
      <c r="M16" s="25" t="s">
        <v>2257</v>
      </c>
    </row>
    <row r="17" spans="1:13" ht="248.25" thickBot="1" x14ac:dyDescent="0.3">
      <c r="A17" s="882"/>
      <c r="B17" s="803"/>
      <c r="C17" s="715">
        <v>3.3</v>
      </c>
      <c r="D17" s="715" t="s">
        <v>2256</v>
      </c>
      <c r="E17" s="22" t="s">
        <v>1527</v>
      </c>
      <c r="F17" s="21" t="s">
        <v>2255</v>
      </c>
      <c r="G17" s="12">
        <v>200000</v>
      </c>
      <c r="H17" s="715" t="s">
        <v>2254</v>
      </c>
      <c r="I17" s="715"/>
      <c r="J17" s="715"/>
      <c r="K17" s="3" t="s">
        <v>78</v>
      </c>
      <c r="L17" s="9"/>
      <c r="M17" s="713" t="s">
        <v>2253</v>
      </c>
    </row>
    <row r="18" spans="1:13" ht="132.75" thickBot="1" x14ac:dyDescent="0.35">
      <c r="A18" s="883"/>
      <c r="B18" s="935"/>
      <c r="C18" s="486">
        <v>3.4</v>
      </c>
      <c r="D18" s="486" t="s">
        <v>2252</v>
      </c>
      <c r="E18" s="22" t="s">
        <v>1527</v>
      </c>
      <c r="F18" s="715" t="s">
        <v>2251</v>
      </c>
      <c r="G18" s="21">
        <v>60000</v>
      </c>
      <c r="H18" s="715" t="s">
        <v>2250</v>
      </c>
      <c r="I18" s="715" t="s">
        <v>2249</v>
      </c>
      <c r="J18" s="715" t="s">
        <v>79</v>
      </c>
      <c r="K18" s="3" t="s">
        <v>79</v>
      </c>
      <c r="L18" s="36"/>
      <c r="M18" s="1" t="s">
        <v>2248</v>
      </c>
    </row>
  </sheetData>
  <mergeCells count="11">
    <mergeCell ref="A15:A18"/>
    <mergeCell ref="B15:B18"/>
    <mergeCell ref="A5:A9"/>
    <mergeCell ref="B5:B9"/>
    <mergeCell ref="A10:A14"/>
    <mergeCell ref="B10:B14"/>
    <mergeCell ref="A1:K1"/>
    <mergeCell ref="A2:K2"/>
    <mergeCell ref="A4:B4"/>
    <mergeCell ref="C4:D4"/>
    <mergeCell ref="A3:K3"/>
  </mergeCells>
  <pageMargins left="0.7" right="0.7" top="0.75" bottom="0.75" header="0.3" footer="0.3"/>
  <pageSetup paperSize="9" scale="7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Normal="100" workbookViewId="0">
      <selection activeCell="I9" sqref="I9"/>
    </sheetView>
  </sheetViews>
  <sheetFormatPr defaultColWidth="8.85546875" defaultRowHeight="15" x14ac:dyDescent="0.25"/>
  <cols>
    <col min="1" max="1" width="5" style="39" customWidth="1"/>
    <col min="2" max="2" width="17.42578125" style="39" customWidth="1"/>
    <col min="3" max="3" width="4.42578125" style="39" customWidth="1"/>
    <col min="4" max="4" width="15.42578125" style="39" customWidth="1"/>
    <col min="5" max="5" width="8.85546875" style="39"/>
    <col min="6" max="6" width="24.28515625" style="39" customWidth="1"/>
    <col min="7" max="7" width="15.42578125" style="39" customWidth="1"/>
    <col min="8" max="8" width="12" style="39" customWidth="1"/>
    <col min="9" max="9" width="12.28515625" style="39" customWidth="1"/>
    <col min="10" max="12" width="8.85546875" style="39"/>
    <col min="13" max="13" width="14.140625" style="39" customWidth="1"/>
    <col min="14" max="16384" width="8.85546875" style="39"/>
  </cols>
  <sheetData>
    <row r="1" spans="1:13" ht="21" customHeight="1" x14ac:dyDescent="0.35">
      <c r="A1" s="806" t="s">
        <v>1101</v>
      </c>
      <c r="B1" s="806"/>
      <c r="C1" s="806"/>
      <c r="D1" s="806"/>
      <c r="E1" s="806"/>
      <c r="F1" s="806"/>
      <c r="G1" s="806"/>
      <c r="H1" s="806"/>
      <c r="I1" s="806"/>
      <c r="J1" s="806"/>
      <c r="K1" s="807"/>
      <c r="L1" s="4"/>
      <c r="M1" s="4"/>
    </row>
    <row r="2" spans="1:13" ht="18.75" x14ac:dyDescent="0.3">
      <c r="A2" s="808" t="s">
        <v>1486</v>
      </c>
      <c r="B2" s="808"/>
      <c r="C2" s="808"/>
      <c r="D2" s="808"/>
      <c r="E2" s="808"/>
      <c r="F2" s="808"/>
      <c r="G2" s="808"/>
      <c r="H2" s="808"/>
      <c r="I2" s="808"/>
      <c r="J2" s="808"/>
      <c r="K2" s="809"/>
      <c r="L2" s="5"/>
      <c r="M2" s="5"/>
    </row>
    <row r="3" spans="1:13" ht="19.5" customHeight="1" thickBot="1" x14ac:dyDescent="0.35">
      <c r="A3" s="892" t="s">
        <v>2343</v>
      </c>
      <c r="B3" s="893"/>
      <c r="C3" s="893"/>
      <c r="D3" s="893"/>
      <c r="E3" s="893"/>
      <c r="F3" s="893"/>
      <c r="G3" s="893"/>
      <c r="H3" s="893"/>
      <c r="I3" s="893"/>
      <c r="J3" s="893"/>
      <c r="K3" s="894"/>
      <c r="L3" s="6"/>
      <c r="M3" s="6"/>
    </row>
    <row r="4" spans="1:13" ht="60.75" thickBot="1" x14ac:dyDescent="0.3">
      <c r="A4" s="810" t="s">
        <v>1098</v>
      </c>
      <c r="B4" s="810"/>
      <c r="C4" s="810" t="s">
        <v>1097</v>
      </c>
      <c r="D4" s="810"/>
      <c r="E4" s="689" t="s">
        <v>1568</v>
      </c>
      <c r="F4" s="20" t="s">
        <v>1095</v>
      </c>
      <c r="G4" s="20" t="s">
        <v>1484</v>
      </c>
      <c r="H4" s="689" t="s">
        <v>1093</v>
      </c>
      <c r="I4" s="689" t="s">
        <v>1483</v>
      </c>
      <c r="J4" s="689" t="s">
        <v>1091</v>
      </c>
      <c r="K4" s="7" t="s">
        <v>1090</v>
      </c>
      <c r="L4" s="717" t="s">
        <v>1089</v>
      </c>
      <c r="M4" s="20" t="s">
        <v>1482</v>
      </c>
    </row>
    <row r="5" spans="1:13" ht="248.25" thickBot="1" x14ac:dyDescent="0.3">
      <c r="A5" s="798">
        <v>1</v>
      </c>
      <c r="B5" s="803" t="s">
        <v>2342</v>
      </c>
      <c r="C5" s="715">
        <v>1.1000000000000001</v>
      </c>
      <c r="D5" s="715" t="s">
        <v>2341</v>
      </c>
      <c r="E5" s="715" t="s">
        <v>323</v>
      </c>
      <c r="F5" s="715" t="s">
        <v>2340</v>
      </c>
      <c r="G5" s="2" t="s">
        <v>2944</v>
      </c>
      <c r="H5" s="715" t="s">
        <v>2311</v>
      </c>
      <c r="I5" s="715" t="s">
        <v>2300</v>
      </c>
      <c r="J5" s="715"/>
      <c r="K5" s="3"/>
      <c r="L5" s="8"/>
      <c r="M5" s="1" t="s">
        <v>2339</v>
      </c>
    </row>
    <row r="6" spans="1:13" ht="198.75" thickBot="1" x14ac:dyDescent="0.3">
      <c r="A6" s="798"/>
      <c r="B6" s="803"/>
      <c r="C6" s="715">
        <v>1.2</v>
      </c>
      <c r="D6" s="715" t="s">
        <v>2338</v>
      </c>
      <c r="E6" s="715" t="s">
        <v>2328</v>
      </c>
      <c r="F6" s="715" t="s">
        <v>2945</v>
      </c>
      <c r="G6" s="715" t="s">
        <v>2337</v>
      </c>
      <c r="H6" s="715" t="s">
        <v>2336</v>
      </c>
      <c r="I6" s="715"/>
      <c r="J6" s="715"/>
      <c r="K6" s="3"/>
      <c r="L6" s="9"/>
      <c r="M6" s="706" t="s">
        <v>2335</v>
      </c>
    </row>
    <row r="7" spans="1:13" ht="132.75" thickBot="1" x14ac:dyDescent="0.3">
      <c r="A7" s="798"/>
      <c r="B7" s="803"/>
      <c r="C7" s="715">
        <v>1.3</v>
      </c>
      <c r="D7" s="714" t="s">
        <v>2334</v>
      </c>
      <c r="E7" s="714" t="s">
        <v>1027</v>
      </c>
      <c r="F7" s="714" t="s">
        <v>2946</v>
      </c>
      <c r="G7" s="144">
        <v>250000</v>
      </c>
      <c r="H7" s="715" t="s">
        <v>2947</v>
      </c>
      <c r="I7" s="715" t="s">
        <v>2300</v>
      </c>
      <c r="J7" s="715"/>
      <c r="K7" s="54"/>
      <c r="L7" s="226"/>
      <c r="M7" s="705" t="s">
        <v>2323</v>
      </c>
    </row>
    <row r="8" spans="1:13" ht="182.25" thickBot="1" x14ac:dyDescent="0.35">
      <c r="A8" s="798"/>
      <c r="B8" s="803"/>
      <c r="C8" s="3">
        <v>1.4</v>
      </c>
      <c r="D8" s="1" t="s">
        <v>2333</v>
      </c>
      <c r="E8" s="715" t="s">
        <v>323</v>
      </c>
      <c r="F8" s="1" t="s">
        <v>2332</v>
      </c>
      <c r="G8" s="715" t="s">
        <v>147</v>
      </c>
      <c r="H8" s="715" t="s">
        <v>2331</v>
      </c>
      <c r="I8" s="715"/>
      <c r="J8" s="3"/>
      <c r="K8" s="217"/>
      <c r="L8" s="8"/>
      <c r="M8" s="36" t="s">
        <v>2308</v>
      </c>
    </row>
    <row r="9" spans="1:13" ht="347.25" thickBot="1" x14ac:dyDescent="0.3">
      <c r="A9" s="798">
        <v>2</v>
      </c>
      <c r="B9" s="913" t="s">
        <v>2330</v>
      </c>
      <c r="C9" s="715">
        <v>2.1</v>
      </c>
      <c r="D9" s="715" t="s">
        <v>2329</v>
      </c>
      <c r="E9" s="1" t="s">
        <v>2328</v>
      </c>
      <c r="F9" s="715" t="s">
        <v>2327</v>
      </c>
      <c r="G9" s="715" t="s">
        <v>2948</v>
      </c>
      <c r="H9" s="715" t="s">
        <v>2311</v>
      </c>
      <c r="I9" s="715" t="s">
        <v>2300</v>
      </c>
      <c r="J9" s="715"/>
      <c r="K9" s="3"/>
      <c r="L9" s="9"/>
      <c r="M9" s="705" t="s">
        <v>2326</v>
      </c>
    </row>
    <row r="10" spans="1:13" ht="281.25" thickBot="1" x14ac:dyDescent="0.3">
      <c r="A10" s="798"/>
      <c r="B10" s="803"/>
      <c r="C10" s="715">
        <v>2.2000000000000002</v>
      </c>
      <c r="D10" s="715" t="s">
        <v>2325</v>
      </c>
      <c r="E10" s="1" t="s">
        <v>1027</v>
      </c>
      <c r="F10" s="715" t="s">
        <v>2324</v>
      </c>
      <c r="G10" s="715" t="s">
        <v>148</v>
      </c>
      <c r="H10" s="715" t="s">
        <v>2311</v>
      </c>
      <c r="I10" s="715" t="s">
        <v>2300</v>
      </c>
      <c r="J10" s="715"/>
      <c r="K10" s="3"/>
      <c r="L10" s="8"/>
      <c r="M10" s="705" t="s">
        <v>2323</v>
      </c>
    </row>
    <row r="11" spans="1:13" ht="182.25" thickBot="1" x14ac:dyDescent="0.35">
      <c r="A11" s="798"/>
      <c r="B11" s="803"/>
      <c r="C11" s="715">
        <v>2.2999999999999998</v>
      </c>
      <c r="D11" s="1" t="s">
        <v>2322</v>
      </c>
      <c r="E11" s="1" t="s">
        <v>323</v>
      </c>
      <c r="F11" s="715" t="s">
        <v>2321</v>
      </c>
      <c r="G11" s="2" t="s">
        <v>149</v>
      </c>
      <c r="H11" s="715" t="s">
        <v>2311</v>
      </c>
      <c r="I11" s="715" t="s">
        <v>2300</v>
      </c>
      <c r="J11" s="715"/>
      <c r="K11" s="3"/>
      <c r="L11" s="9"/>
      <c r="M11" s="36" t="s">
        <v>2308</v>
      </c>
    </row>
    <row r="12" spans="1:13" ht="264.75" thickBot="1" x14ac:dyDescent="0.3">
      <c r="A12" s="798"/>
      <c r="B12" s="803"/>
      <c r="C12" s="715">
        <v>2.4</v>
      </c>
      <c r="D12" s="715" t="s">
        <v>2320</v>
      </c>
      <c r="E12" s="1" t="s">
        <v>323</v>
      </c>
      <c r="F12" s="715" t="s">
        <v>2319</v>
      </c>
      <c r="G12" s="715" t="s">
        <v>150</v>
      </c>
      <c r="H12" s="715" t="s">
        <v>2318</v>
      </c>
      <c r="I12" s="715" t="s">
        <v>2300</v>
      </c>
      <c r="J12" s="715"/>
      <c r="K12" s="3"/>
      <c r="L12" s="8"/>
      <c r="M12" s="1" t="s">
        <v>2317</v>
      </c>
    </row>
    <row r="13" spans="1:13" ht="182.25" thickBot="1" x14ac:dyDescent="0.35">
      <c r="A13" s="799"/>
      <c r="B13" s="803"/>
      <c r="C13" s="715">
        <v>2.5</v>
      </c>
      <c r="D13" s="715" t="s">
        <v>2316</v>
      </c>
      <c r="E13" s="715" t="s">
        <v>323</v>
      </c>
      <c r="F13" s="715" t="s">
        <v>2315</v>
      </c>
      <c r="G13" s="715" t="s">
        <v>151</v>
      </c>
      <c r="H13" s="715" t="s">
        <v>2311</v>
      </c>
      <c r="I13" s="715"/>
      <c r="J13" s="715"/>
      <c r="K13" s="3"/>
      <c r="L13" s="9"/>
      <c r="M13" s="36" t="s">
        <v>2308</v>
      </c>
    </row>
    <row r="14" spans="1:13" ht="198.75" thickBot="1" x14ac:dyDescent="0.35">
      <c r="A14" s="887">
        <v>3</v>
      </c>
      <c r="B14" s="938" t="s">
        <v>2314</v>
      </c>
      <c r="C14" s="715">
        <v>3.1</v>
      </c>
      <c r="D14" s="715" t="s">
        <v>2313</v>
      </c>
      <c r="E14" s="715" t="s">
        <v>323</v>
      </c>
      <c r="F14" s="715" t="s">
        <v>2312</v>
      </c>
      <c r="G14" s="715" t="s">
        <v>151</v>
      </c>
      <c r="H14" s="715" t="s">
        <v>2311</v>
      </c>
      <c r="I14" s="715" t="s">
        <v>2300</v>
      </c>
      <c r="J14" s="715"/>
      <c r="K14" s="3"/>
      <c r="L14" s="8"/>
      <c r="M14" s="36" t="s">
        <v>2308</v>
      </c>
    </row>
    <row r="15" spans="1:13" ht="182.25" thickBot="1" x14ac:dyDescent="0.35">
      <c r="A15" s="887"/>
      <c r="B15" s="939"/>
      <c r="C15" s="714">
        <v>3.2</v>
      </c>
      <c r="D15" s="714" t="s">
        <v>2310</v>
      </c>
      <c r="E15" s="715" t="s">
        <v>323</v>
      </c>
      <c r="F15" s="715" t="s">
        <v>2949</v>
      </c>
      <c r="G15" s="715" t="s">
        <v>152</v>
      </c>
      <c r="H15" s="715" t="s">
        <v>2309</v>
      </c>
      <c r="I15" s="715" t="s">
        <v>2300</v>
      </c>
      <c r="J15" s="715"/>
      <c r="K15" s="3"/>
      <c r="L15" s="8"/>
      <c r="M15" s="36" t="s">
        <v>2308</v>
      </c>
    </row>
    <row r="16" spans="1:13" ht="66.75" thickBot="1" x14ac:dyDescent="0.3">
      <c r="A16" s="881">
        <v>4</v>
      </c>
      <c r="B16" s="934" t="s">
        <v>2307</v>
      </c>
      <c r="C16" s="524">
        <v>4.0999999999999996</v>
      </c>
      <c r="D16" s="523" t="s">
        <v>2306</v>
      </c>
      <c r="E16" s="715" t="s">
        <v>570</v>
      </c>
      <c r="F16" s="715" t="s">
        <v>2305</v>
      </c>
      <c r="G16" s="715" t="s">
        <v>151</v>
      </c>
      <c r="H16" s="715" t="s">
        <v>2301</v>
      </c>
      <c r="I16" s="715" t="s">
        <v>2300</v>
      </c>
      <c r="J16" s="715"/>
      <c r="K16" s="3"/>
      <c r="L16" s="8"/>
      <c r="M16" s="1" t="s">
        <v>2304</v>
      </c>
    </row>
    <row r="17" spans="1:13" ht="281.25" thickBot="1" x14ac:dyDescent="0.3">
      <c r="A17" s="883"/>
      <c r="B17" s="935"/>
      <c r="C17" s="486">
        <v>4.2</v>
      </c>
      <c r="D17" s="172" t="s">
        <v>2303</v>
      </c>
      <c r="E17" s="715" t="s">
        <v>323</v>
      </c>
      <c r="F17" s="715" t="s">
        <v>2302</v>
      </c>
      <c r="G17" s="715" t="s">
        <v>152</v>
      </c>
      <c r="H17" s="715" t="s">
        <v>2301</v>
      </c>
      <c r="I17" s="715" t="s">
        <v>2300</v>
      </c>
      <c r="J17" s="715"/>
      <c r="K17" s="3"/>
      <c r="L17" s="8"/>
      <c r="M17" s="1" t="s">
        <v>439</v>
      </c>
    </row>
  </sheetData>
  <mergeCells count="13">
    <mergeCell ref="A16:A17"/>
    <mergeCell ref="B16:B17"/>
    <mergeCell ref="A5:A8"/>
    <mergeCell ref="B5:B8"/>
    <mergeCell ref="A9:A13"/>
    <mergeCell ref="B9:B13"/>
    <mergeCell ref="A14:A15"/>
    <mergeCell ref="B14:B15"/>
    <mergeCell ref="A1:K1"/>
    <mergeCell ref="A2:K2"/>
    <mergeCell ref="A4:B4"/>
    <mergeCell ref="C4:D4"/>
    <mergeCell ref="A3:K3"/>
  </mergeCells>
  <pageMargins left="0.7" right="0.7" top="0.75" bottom="0.75" header="0.3" footer="0.3"/>
  <pageSetup paperSize="9" scale="8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zoomScaleNormal="100" workbookViewId="0">
      <selection activeCell="I9" sqref="I9"/>
    </sheetView>
  </sheetViews>
  <sheetFormatPr defaultColWidth="8.85546875" defaultRowHeight="15" x14ac:dyDescent="0.25"/>
  <cols>
    <col min="1" max="1" width="5.42578125" style="39" customWidth="1"/>
    <col min="2" max="2" width="24.140625" style="39" customWidth="1"/>
    <col min="3" max="3" width="5.42578125" style="39" customWidth="1"/>
    <col min="4" max="4" width="17.7109375" style="39" customWidth="1"/>
    <col min="5" max="5" width="11.42578125" style="39" customWidth="1"/>
    <col min="6" max="6" width="42.28515625" style="39" customWidth="1"/>
    <col min="7" max="7" width="17.5703125" style="39" customWidth="1"/>
    <col min="8" max="8" width="11.28515625" style="39" customWidth="1"/>
    <col min="9" max="11" width="8.85546875" style="39"/>
    <col min="12" max="12" width="17.28515625" style="39" customWidth="1"/>
    <col min="13" max="13" width="20" style="39" customWidth="1"/>
    <col min="14" max="16384" width="8.85546875" style="39"/>
  </cols>
  <sheetData>
    <row r="1" spans="1:13" ht="18" customHeight="1" x14ac:dyDescent="0.25">
      <c r="A1" s="940" t="s">
        <v>1487</v>
      </c>
      <c r="B1" s="941"/>
      <c r="C1" s="941"/>
      <c r="D1" s="941"/>
      <c r="E1" s="941"/>
      <c r="F1" s="941"/>
      <c r="G1" s="941"/>
      <c r="H1" s="941"/>
      <c r="I1" s="941"/>
      <c r="J1" s="941"/>
      <c r="K1" s="941"/>
      <c r="L1" s="941"/>
      <c r="M1" s="942"/>
    </row>
    <row r="2" spans="1:13" ht="18" customHeight="1" x14ac:dyDescent="0.25">
      <c r="A2" s="940" t="s">
        <v>1570</v>
      </c>
      <c r="B2" s="941"/>
      <c r="C2" s="941"/>
      <c r="D2" s="941"/>
      <c r="E2" s="941"/>
      <c r="F2" s="941"/>
      <c r="G2" s="941"/>
      <c r="H2" s="941"/>
      <c r="I2" s="941"/>
      <c r="J2" s="941"/>
      <c r="K2" s="941"/>
      <c r="L2" s="941"/>
      <c r="M2" s="942"/>
    </row>
    <row r="3" spans="1:13" ht="18.75" customHeight="1" x14ac:dyDescent="0.25">
      <c r="A3" s="946" t="s">
        <v>2423</v>
      </c>
      <c r="B3" s="946"/>
      <c r="C3" s="947" t="s">
        <v>2422</v>
      </c>
      <c r="D3" s="948"/>
      <c r="E3" s="948"/>
      <c r="F3" s="948"/>
      <c r="G3" s="948"/>
      <c r="H3" s="948"/>
      <c r="I3" s="948"/>
      <c r="J3" s="948"/>
      <c r="K3" s="948"/>
      <c r="L3" s="948"/>
      <c r="M3" s="949"/>
    </row>
    <row r="4" spans="1:13" ht="45.75" thickBot="1" x14ac:dyDescent="0.3">
      <c r="A4" s="943" t="s">
        <v>1520</v>
      </c>
      <c r="B4" s="943"/>
      <c r="C4" s="943" t="s">
        <v>1097</v>
      </c>
      <c r="D4" s="943"/>
      <c r="E4" s="710" t="s">
        <v>1568</v>
      </c>
      <c r="F4" s="710" t="s">
        <v>1095</v>
      </c>
      <c r="G4" s="710" t="s">
        <v>2421</v>
      </c>
      <c r="H4" s="525" t="s">
        <v>1093</v>
      </c>
      <c r="I4" s="710" t="s">
        <v>1483</v>
      </c>
      <c r="J4" s="710" t="s">
        <v>1091</v>
      </c>
      <c r="K4" s="525" t="s">
        <v>1566</v>
      </c>
      <c r="L4" s="525" t="s">
        <v>2420</v>
      </c>
      <c r="M4" s="710" t="s">
        <v>1515</v>
      </c>
    </row>
    <row r="5" spans="1:13" ht="126.75" thickBot="1" x14ac:dyDescent="0.3">
      <c r="A5" s="950">
        <v>1</v>
      </c>
      <c r="B5" s="945" t="s">
        <v>2419</v>
      </c>
      <c r="C5" s="708" t="s">
        <v>112</v>
      </c>
      <c r="D5" s="708" t="s">
        <v>2418</v>
      </c>
      <c r="E5" s="47" t="s">
        <v>2417</v>
      </c>
      <c r="F5" s="708" t="s">
        <v>2416</v>
      </c>
      <c r="G5" s="59" t="s">
        <v>113</v>
      </c>
      <c r="H5" s="699" t="s">
        <v>2415</v>
      </c>
      <c r="I5" s="708"/>
      <c r="J5" s="60"/>
      <c r="K5" s="61"/>
      <c r="L5" s="708" t="s">
        <v>2387</v>
      </c>
      <c r="M5" s="57" t="s">
        <v>919</v>
      </c>
    </row>
    <row r="6" spans="1:13" ht="79.5" thickBot="1" x14ac:dyDescent="0.3">
      <c r="A6" s="951"/>
      <c r="B6" s="945"/>
      <c r="C6" s="696" t="s">
        <v>114</v>
      </c>
      <c r="D6" s="708" t="s">
        <v>2414</v>
      </c>
      <c r="E6" s="47" t="s">
        <v>323</v>
      </c>
      <c r="F6" s="708" t="s">
        <v>2413</v>
      </c>
      <c r="G6" s="59">
        <v>254400</v>
      </c>
      <c r="H6" s="699" t="s">
        <v>2412</v>
      </c>
      <c r="I6" s="699"/>
      <c r="J6" s="708" t="s">
        <v>79</v>
      </c>
      <c r="K6" s="61"/>
      <c r="L6" s="708" t="s">
        <v>2387</v>
      </c>
      <c r="M6" s="57" t="s">
        <v>919</v>
      </c>
    </row>
    <row r="7" spans="1:13" ht="158.25" thickBot="1" x14ac:dyDescent="0.3">
      <c r="A7" s="952"/>
      <c r="B7" s="945"/>
      <c r="C7" s="697" t="s">
        <v>115</v>
      </c>
      <c r="D7" s="47" t="s">
        <v>2411</v>
      </c>
      <c r="E7" s="47" t="s">
        <v>2410</v>
      </c>
      <c r="F7" s="708" t="s">
        <v>2409</v>
      </c>
      <c r="G7" s="59">
        <v>1500000</v>
      </c>
      <c r="H7" s="62" t="s">
        <v>2408</v>
      </c>
      <c r="I7" s="63"/>
      <c r="J7" s="708" t="s">
        <v>79</v>
      </c>
      <c r="K7" s="63"/>
      <c r="L7" s="699" t="s">
        <v>2387</v>
      </c>
      <c r="M7" s="57" t="s">
        <v>919</v>
      </c>
    </row>
    <row r="8" spans="1:13" ht="94.15" customHeight="1" thickBot="1" x14ac:dyDescent="0.3">
      <c r="A8" s="950">
        <v>2</v>
      </c>
      <c r="B8" s="848" t="s">
        <v>2407</v>
      </c>
      <c r="C8" s="697" t="s">
        <v>116</v>
      </c>
      <c r="D8" s="708" t="s">
        <v>2406</v>
      </c>
      <c r="E8" s="708" t="s">
        <v>2405</v>
      </c>
      <c r="F8" s="708" t="s">
        <v>2404</v>
      </c>
      <c r="G8" s="59" t="s">
        <v>294</v>
      </c>
      <c r="H8" s="699" t="s">
        <v>2403</v>
      </c>
      <c r="I8" s="699" t="s">
        <v>2364</v>
      </c>
      <c r="J8" s="708" t="s">
        <v>79</v>
      </c>
      <c r="K8" s="58" t="s">
        <v>78</v>
      </c>
      <c r="L8" s="58"/>
      <c r="M8" s="57" t="s">
        <v>919</v>
      </c>
    </row>
    <row r="9" spans="1:13" ht="116.25" thickBot="1" x14ac:dyDescent="0.3">
      <c r="A9" s="951"/>
      <c r="B9" s="849"/>
      <c r="C9" s="697" t="s">
        <v>117</v>
      </c>
      <c r="D9" s="708" t="s">
        <v>2402</v>
      </c>
      <c r="E9" s="708" t="s">
        <v>2401</v>
      </c>
      <c r="F9" s="708" t="s">
        <v>2400</v>
      </c>
      <c r="G9" s="59" t="s">
        <v>295</v>
      </c>
      <c r="H9" s="699" t="s">
        <v>2399</v>
      </c>
      <c r="I9" s="699" t="s">
        <v>2364</v>
      </c>
      <c r="J9" s="708" t="s">
        <v>79</v>
      </c>
      <c r="K9" s="58"/>
      <c r="L9" s="58"/>
      <c r="M9" s="57" t="s">
        <v>919</v>
      </c>
    </row>
    <row r="10" spans="1:13" ht="116.25" thickBot="1" x14ac:dyDescent="0.3">
      <c r="A10" s="951"/>
      <c r="B10" s="849"/>
      <c r="C10" s="697" t="s">
        <v>118</v>
      </c>
      <c r="D10" s="708" t="s">
        <v>2398</v>
      </c>
      <c r="E10" s="708" t="s">
        <v>2370</v>
      </c>
      <c r="F10" s="708" t="s">
        <v>2397</v>
      </c>
      <c r="G10" s="708" t="s">
        <v>119</v>
      </c>
      <c r="H10" s="699" t="s">
        <v>2396</v>
      </c>
      <c r="I10" s="699" t="s">
        <v>2364</v>
      </c>
      <c r="J10" s="708" t="s">
        <v>79</v>
      </c>
      <c r="K10" s="61"/>
      <c r="L10" s="699" t="s">
        <v>2387</v>
      </c>
      <c r="M10" s="57" t="s">
        <v>919</v>
      </c>
    </row>
    <row r="11" spans="1:13" ht="116.25" thickBot="1" x14ac:dyDescent="0.3">
      <c r="A11" s="952"/>
      <c r="B11" s="850"/>
      <c r="C11" s="697" t="s">
        <v>120</v>
      </c>
      <c r="D11" s="64" t="s">
        <v>2395</v>
      </c>
      <c r="E11" s="64" t="s">
        <v>323</v>
      </c>
      <c r="F11" s="64" t="s">
        <v>2394</v>
      </c>
      <c r="G11" s="708" t="s">
        <v>121</v>
      </c>
      <c r="H11" s="699" t="s">
        <v>2393</v>
      </c>
      <c r="I11" s="699" t="s">
        <v>2364</v>
      </c>
      <c r="J11" s="64" t="s">
        <v>79</v>
      </c>
      <c r="K11" s="65"/>
      <c r="L11" s="66" t="s">
        <v>2387</v>
      </c>
      <c r="M11" s="57" t="s">
        <v>919</v>
      </c>
    </row>
    <row r="12" spans="1:13" ht="409.5" x14ac:dyDescent="0.25">
      <c r="A12" s="953">
        <v>3</v>
      </c>
      <c r="B12" s="848" t="s">
        <v>2392</v>
      </c>
      <c r="C12" s="708" t="s">
        <v>122</v>
      </c>
      <c r="D12" s="708" t="s">
        <v>2391</v>
      </c>
      <c r="E12" s="708" t="s">
        <v>2390</v>
      </c>
      <c r="F12" s="708" t="s">
        <v>2389</v>
      </c>
      <c r="G12" s="67" t="s">
        <v>296</v>
      </c>
      <c r="H12" s="699" t="s">
        <v>2388</v>
      </c>
      <c r="I12" s="699" t="s">
        <v>2382</v>
      </c>
      <c r="J12" s="44" t="s">
        <v>79</v>
      </c>
      <c r="K12" s="44" t="s">
        <v>79</v>
      </c>
      <c r="L12" s="702" t="s">
        <v>2387</v>
      </c>
      <c r="M12" s="708" t="s">
        <v>2386</v>
      </c>
    </row>
    <row r="13" spans="1:13" ht="252" x14ac:dyDescent="0.25">
      <c r="A13" s="953"/>
      <c r="B13" s="849"/>
      <c r="C13" s="708" t="s">
        <v>123</v>
      </c>
      <c r="D13" s="699" t="s">
        <v>2385</v>
      </c>
      <c r="E13" s="699" t="s">
        <v>2384</v>
      </c>
      <c r="F13" s="708" t="s">
        <v>2383</v>
      </c>
      <c r="G13" s="67" t="s">
        <v>297</v>
      </c>
      <c r="H13" s="699" t="s">
        <v>2378</v>
      </c>
      <c r="I13" s="699" t="s">
        <v>2382</v>
      </c>
      <c r="J13" s="702" t="s">
        <v>79</v>
      </c>
      <c r="K13" s="702" t="s">
        <v>79</v>
      </c>
      <c r="L13" s="702" t="s">
        <v>79</v>
      </c>
      <c r="M13" s="699" t="s">
        <v>2344</v>
      </c>
    </row>
    <row r="14" spans="1:13" ht="115.5" x14ac:dyDescent="0.25">
      <c r="A14" s="953"/>
      <c r="B14" s="849"/>
      <c r="C14" s="699" t="s">
        <v>124</v>
      </c>
      <c r="D14" s="708" t="s">
        <v>2381</v>
      </c>
      <c r="E14" s="708" t="s">
        <v>2380</v>
      </c>
      <c r="F14" s="708" t="s">
        <v>2379</v>
      </c>
      <c r="G14" s="59" t="s">
        <v>298</v>
      </c>
      <c r="H14" s="699" t="s">
        <v>2378</v>
      </c>
      <c r="I14" s="699" t="s">
        <v>2364</v>
      </c>
      <c r="J14" s="702" t="s">
        <v>79</v>
      </c>
      <c r="K14" s="702" t="s">
        <v>79</v>
      </c>
      <c r="L14" s="702" t="s">
        <v>79</v>
      </c>
      <c r="M14" s="708" t="s">
        <v>2377</v>
      </c>
    </row>
    <row r="15" spans="1:13" ht="157.5" x14ac:dyDescent="0.25">
      <c r="A15" s="944"/>
      <c r="B15" s="945" t="s">
        <v>2376</v>
      </c>
      <c r="C15" s="44">
        <v>4.0999999999999996</v>
      </c>
      <c r="D15" s="708" t="s">
        <v>2375</v>
      </c>
      <c r="E15" s="44" t="s">
        <v>2374</v>
      </c>
      <c r="F15" s="708" t="s">
        <v>2373</v>
      </c>
      <c r="G15" s="68" t="s">
        <v>125</v>
      </c>
      <c r="H15" s="699" t="s">
        <v>2372</v>
      </c>
      <c r="I15" s="699" t="s">
        <v>2364</v>
      </c>
      <c r="J15" s="44" t="s">
        <v>79</v>
      </c>
      <c r="K15" s="44" t="s">
        <v>79</v>
      </c>
      <c r="L15" s="44" t="s">
        <v>79</v>
      </c>
      <c r="M15" s="708" t="s">
        <v>2344</v>
      </c>
    </row>
    <row r="16" spans="1:13" ht="115.5" x14ac:dyDescent="0.25">
      <c r="A16" s="944"/>
      <c r="B16" s="945"/>
      <c r="C16" s="44" t="s">
        <v>126</v>
      </c>
      <c r="D16" s="44" t="s">
        <v>2371</v>
      </c>
      <c r="E16" s="44" t="s">
        <v>2370</v>
      </c>
      <c r="F16" s="44" t="s">
        <v>2369</v>
      </c>
      <c r="G16" s="69" t="s">
        <v>127</v>
      </c>
      <c r="H16" s="699" t="s">
        <v>2365</v>
      </c>
      <c r="I16" s="699" t="s">
        <v>2364</v>
      </c>
      <c r="J16" s="44" t="s">
        <v>79</v>
      </c>
      <c r="K16" s="44" t="s">
        <v>79</v>
      </c>
      <c r="L16" s="44" t="s">
        <v>79</v>
      </c>
      <c r="M16" s="708" t="s">
        <v>2344</v>
      </c>
    </row>
    <row r="17" spans="1:13" ht="115.5" x14ac:dyDescent="0.25">
      <c r="A17" s="944"/>
      <c r="B17" s="945"/>
      <c r="C17" s="44" t="s">
        <v>128</v>
      </c>
      <c r="D17" s="44" t="s">
        <v>2368</v>
      </c>
      <c r="E17" s="44" t="s">
        <v>2367</v>
      </c>
      <c r="F17" s="44" t="s">
        <v>2366</v>
      </c>
      <c r="G17" s="69" t="s">
        <v>129</v>
      </c>
      <c r="H17" s="699" t="s">
        <v>2365</v>
      </c>
      <c r="I17" s="699" t="s">
        <v>2364</v>
      </c>
      <c r="J17" s="44" t="s">
        <v>79</v>
      </c>
      <c r="K17" s="44" t="s">
        <v>79</v>
      </c>
      <c r="L17" s="44" t="s">
        <v>79</v>
      </c>
      <c r="M17" s="708" t="s">
        <v>2344</v>
      </c>
    </row>
    <row r="18" spans="1:13" ht="94.5" x14ac:dyDescent="0.25">
      <c r="A18" s="944"/>
      <c r="B18" s="945"/>
      <c r="C18" s="44" t="s">
        <v>130</v>
      </c>
      <c r="D18" s="44" t="s">
        <v>2363</v>
      </c>
      <c r="E18" s="44" t="s">
        <v>2362</v>
      </c>
      <c r="F18" s="44" t="s">
        <v>2361</v>
      </c>
      <c r="G18" s="69">
        <v>115000</v>
      </c>
      <c r="H18" s="702" t="s">
        <v>2360</v>
      </c>
      <c r="I18" s="44"/>
      <c r="J18" s="44" t="s">
        <v>79</v>
      </c>
      <c r="K18" s="44" t="s">
        <v>79</v>
      </c>
      <c r="L18" s="44" t="s">
        <v>79</v>
      </c>
      <c r="M18" s="44" t="s">
        <v>2344</v>
      </c>
    </row>
    <row r="19" spans="1:13" ht="78.75" x14ac:dyDescent="0.25">
      <c r="A19" s="944">
        <v>3</v>
      </c>
      <c r="B19" s="945" t="s">
        <v>2359</v>
      </c>
      <c r="C19" s="708" t="s">
        <v>131</v>
      </c>
      <c r="D19" s="44" t="s">
        <v>2358</v>
      </c>
      <c r="E19" s="70" t="s">
        <v>2357</v>
      </c>
      <c r="F19" s="70" t="s">
        <v>2356</v>
      </c>
      <c r="G19" s="71">
        <v>261000</v>
      </c>
      <c r="H19" s="11" t="s">
        <v>2355</v>
      </c>
      <c r="I19" s="708" t="s">
        <v>79</v>
      </c>
      <c r="J19" s="44" t="s">
        <v>79</v>
      </c>
      <c r="K19" s="44" t="s">
        <v>79</v>
      </c>
      <c r="L19" s="44" t="s">
        <v>79</v>
      </c>
      <c r="M19" s="708" t="s">
        <v>2344</v>
      </c>
    </row>
    <row r="20" spans="1:13" ht="78.75" x14ac:dyDescent="0.25">
      <c r="A20" s="944"/>
      <c r="B20" s="945"/>
      <c r="C20" s="708" t="s">
        <v>132</v>
      </c>
      <c r="D20" s="70" t="s">
        <v>2354</v>
      </c>
      <c r="E20" s="70" t="s">
        <v>2353</v>
      </c>
      <c r="F20" s="70" t="s">
        <v>2352</v>
      </c>
      <c r="G20" s="67">
        <v>2500000</v>
      </c>
      <c r="H20" s="11" t="s">
        <v>2311</v>
      </c>
      <c r="I20" s="44" t="s">
        <v>79</v>
      </c>
      <c r="J20" s="44" t="s">
        <v>79</v>
      </c>
      <c r="K20" s="44" t="s">
        <v>79</v>
      </c>
      <c r="L20" s="44" t="s">
        <v>79</v>
      </c>
      <c r="M20" s="708" t="s">
        <v>2344</v>
      </c>
    </row>
    <row r="21" spans="1:13" ht="110.25" x14ac:dyDescent="0.25">
      <c r="A21" s="944"/>
      <c r="B21" s="945"/>
      <c r="C21" s="708" t="s">
        <v>133</v>
      </c>
      <c r="D21" s="72" t="s">
        <v>2351</v>
      </c>
      <c r="E21" s="70" t="s">
        <v>2350</v>
      </c>
      <c r="F21" s="70" t="s">
        <v>2349</v>
      </c>
      <c r="G21" s="67">
        <v>84000</v>
      </c>
      <c r="H21" s="11" t="s">
        <v>2311</v>
      </c>
      <c r="I21" s="44" t="s">
        <v>79</v>
      </c>
      <c r="J21" s="44" t="s">
        <v>79</v>
      </c>
      <c r="K21" s="44" t="s">
        <v>79</v>
      </c>
      <c r="L21" s="44" t="s">
        <v>79</v>
      </c>
      <c r="M21" s="708" t="s">
        <v>2344</v>
      </c>
    </row>
    <row r="22" spans="1:13" ht="78.75" x14ac:dyDescent="0.25">
      <c r="A22" s="944"/>
      <c r="B22" s="945"/>
      <c r="C22" s="708" t="s">
        <v>134</v>
      </c>
      <c r="D22" s="70" t="s">
        <v>2348</v>
      </c>
      <c r="E22" s="70" t="s">
        <v>2347</v>
      </c>
      <c r="F22" s="70" t="s">
        <v>2346</v>
      </c>
      <c r="G22" s="71">
        <v>129576</v>
      </c>
      <c r="H22" s="11" t="s">
        <v>2345</v>
      </c>
      <c r="I22" s="44" t="s">
        <v>79</v>
      </c>
      <c r="J22" s="44" t="s">
        <v>79</v>
      </c>
      <c r="K22" s="44" t="s">
        <v>79</v>
      </c>
      <c r="L22" s="44" t="s">
        <v>79</v>
      </c>
      <c r="M22" s="708" t="s">
        <v>2344</v>
      </c>
    </row>
    <row r="23" spans="1:13" x14ac:dyDescent="0.25">
      <c r="B23" s="526"/>
      <c r="C23" s="526"/>
      <c r="D23" s="526"/>
      <c r="E23" s="526"/>
      <c r="F23" s="526"/>
      <c r="G23" s="526"/>
      <c r="H23" s="526"/>
      <c r="I23" s="526"/>
      <c r="J23" s="526"/>
      <c r="K23" s="526"/>
      <c r="L23" s="526"/>
      <c r="M23" s="526"/>
    </row>
    <row r="24" spans="1:13" x14ac:dyDescent="0.25">
      <c r="B24" s="526"/>
      <c r="C24" s="526"/>
      <c r="D24" s="526"/>
      <c r="E24" s="526"/>
      <c r="F24" s="526"/>
      <c r="G24" s="526"/>
      <c r="H24" s="526"/>
      <c r="I24" s="526"/>
      <c r="J24" s="526"/>
      <c r="K24" s="526"/>
      <c r="L24" s="526"/>
      <c r="M24" s="526"/>
    </row>
    <row r="25" spans="1:13" x14ac:dyDescent="0.25">
      <c r="B25" s="526"/>
      <c r="C25" s="526"/>
      <c r="D25" s="526"/>
      <c r="E25" s="526"/>
      <c r="F25" s="526"/>
      <c r="G25" s="526"/>
      <c r="H25" s="526"/>
      <c r="I25" s="526"/>
      <c r="J25" s="526"/>
      <c r="K25" s="526"/>
      <c r="L25" s="526"/>
      <c r="M25" s="526"/>
    </row>
    <row r="26" spans="1:13" x14ac:dyDescent="0.25">
      <c r="B26" s="526"/>
      <c r="C26" s="526"/>
      <c r="D26" s="526"/>
      <c r="E26" s="526"/>
      <c r="F26" s="526"/>
      <c r="G26" s="526"/>
      <c r="H26" s="526"/>
      <c r="I26" s="526"/>
      <c r="J26" s="526"/>
      <c r="K26" s="526"/>
      <c r="L26" s="526"/>
      <c r="M26" s="526"/>
    </row>
  </sheetData>
  <mergeCells count="16">
    <mergeCell ref="A19:A22"/>
    <mergeCell ref="B19:B22"/>
    <mergeCell ref="A5:A7"/>
    <mergeCell ref="B5:B7"/>
    <mergeCell ref="A8:A11"/>
    <mergeCell ref="B8:B11"/>
    <mergeCell ref="A12:A14"/>
    <mergeCell ref="B12:B14"/>
    <mergeCell ref="A1:M1"/>
    <mergeCell ref="A2:M2"/>
    <mergeCell ref="A4:B4"/>
    <mergeCell ref="C4:D4"/>
    <mergeCell ref="A15:A18"/>
    <mergeCell ref="B15:B18"/>
    <mergeCell ref="A3:B3"/>
    <mergeCell ref="C3:M3"/>
  </mergeCells>
  <pageMargins left="0.7" right="0.7" top="0.75" bottom="0.75" header="0.3" footer="0.3"/>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workbookViewId="0">
      <selection activeCell="I9" sqref="I9"/>
    </sheetView>
  </sheetViews>
  <sheetFormatPr defaultColWidth="8.85546875" defaultRowHeight="15" x14ac:dyDescent="0.25"/>
  <cols>
    <col min="1" max="1" width="5.85546875" style="39" customWidth="1"/>
    <col min="2" max="2" width="20.7109375" style="39" customWidth="1"/>
    <col min="3" max="3" width="6.28515625" style="39" customWidth="1"/>
    <col min="4" max="4" width="19.85546875" style="39" customWidth="1"/>
    <col min="5" max="5" width="8.85546875" style="39"/>
    <col min="6" max="6" width="81.5703125" style="39" customWidth="1"/>
    <col min="7" max="7" width="8.85546875" style="39"/>
    <col min="8" max="8" width="12.5703125" style="39" customWidth="1"/>
    <col min="9" max="13" width="8.85546875" style="39"/>
    <col min="14" max="14" width="15.85546875" style="39" customWidth="1"/>
    <col min="15" max="16384" width="8.85546875" style="39"/>
  </cols>
  <sheetData>
    <row r="1" spans="1:14" ht="21" x14ac:dyDescent="0.35">
      <c r="A1" s="806" t="s">
        <v>1487</v>
      </c>
      <c r="B1" s="806"/>
      <c r="C1" s="806"/>
      <c r="D1" s="806"/>
      <c r="E1" s="806"/>
      <c r="F1" s="806"/>
      <c r="G1" s="806"/>
      <c r="H1" s="806"/>
      <c r="I1" s="806"/>
      <c r="J1" s="806"/>
      <c r="K1" s="806"/>
      <c r="L1" s="807"/>
      <c r="M1" s="4"/>
      <c r="N1" s="4"/>
    </row>
    <row r="2" spans="1:14" ht="18.75" x14ac:dyDescent="0.3">
      <c r="A2" s="808" t="s">
        <v>1570</v>
      </c>
      <c r="B2" s="808"/>
      <c r="C2" s="808"/>
      <c r="D2" s="808"/>
      <c r="E2" s="808"/>
      <c r="F2" s="808"/>
      <c r="G2" s="808"/>
      <c r="H2" s="808"/>
      <c r="I2" s="808"/>
      <c r="J2" s="808"/>
      <c r="K2" s="808"/>
      <c r="L2" s="809"/>
      <c r="M2" s="5"/>
      <c r="N2" s="5"/>
    </row>
    <row r="3" spans="1:14" ht="19.5" customHeight="1" thickBot="1" x14ac:dyDescent="0.35">
      <c r="A3" s="892" t="s">
        <v>2479</v>
      </c>
      <c r="B3" s="893"/>
      <c r="C3" s="893"/>
      <c r="D3" s="893"/>
      <c r="E3" s="893"/>
      <c r="F3" s="893"/>
      <c r="G3" s="893"/>
      <c r="H3" s="893"/>
      <c r="I3" s="893"/>
      <c r="J3" s="893"/>
      <c r="K3" s="893"/>
      <c r="L3" s="894"/>
      <c r="M3" s="6"/>
      <c r="N3" s="6"/>
    </row>
    <row r="4" spans="1:14" ht="90.75" thickBot="1" x14ac:dyDescent="0.3">
      <c r="A4" s="810" t="s">
        <v>1520</v>
      </c>
      <c r="B4" s="810"/>
      <c r="C4" s="810" t="s">
        <v>1519</v>
      </c>
      <c r="D4" s="810"/>
      <c r="E4" s="689" t="s">
        <v>1518</v>
      </c>
      <c r="F4" s="689" t="s">
        <v>2478</v>
      </c>
      <c r="G4" s="689" t="s">
        <v>2477</v>
      </c>
      <c r="H4" s="689" t="s">
        <v>1484</v>
      </c>
      <c r="I4" s="689" t="s">
        <v>2069</v>
      </c>
      <c r="J4" s="689" t="s">
        <v>1092</v>
      </c>
      <c r="K4" s="689" t="s">
        <v>1567</v>
      </c>
      <c r="L4" s="7" t="s">
        <v>2476</v>
      </c>
      <c r="M4" s="717" t="s">
        <v>2420</v>
      </c>
      <c r="N4" s="689" t="s">
        <v>1515</v>
      </c>
    </row>
    <row r="5" spans="1:14" ht="174" thickBot="1" x14ac:dyDescent="0.35">
      <c r="A5" s="190">
        <v>1</v>
      </c>
      <c r="B5" s="191" t="s">
        <v>2475</v>
      </c>
      <c r="C5" s="192">
        <v>1.1000000000000001</v>
      </c>
      <c r="D5" s="627" t="s">
        <v>2474</v>
      </c>
      <c r="E5" s="627" t="s">
        <v>2473</v>
      </c>
      <c r="F5" s="627" t="s">
        <v>2472</v>
      </c>
      <c r="G5" s="627" t="s">
        <v>2432</v>
      </c>
      <c r="H5" s="140" t="s">
        <v>2471</v>
      </c>
      <c r="I5" s="627" t="s">
        <v>140</v>
      </c>
      <c r="J5" s="627" t="s">
        <v>805</v>
      </c>
      <c r="K5" s="627"/>
      <c r="L5" s="110" t="s">
        <v>717</v>
      </c>
      <c r="M5" s="108"/>
      <c r="N5" s="86" t="s">
        <v>2453</v>
      </c>
    </row>
    <row r="6" spans="1:14" ht="132.75" thickBot="1" x14ac:dyDescent="0.35">
      <c r="A6" s="190"/>
      <c r="B6" s="704"/>
      <c r="C6" s="527">
        <v>1.2</v>
      </c>
      <c r="D6" s="677" t="s">
        <v>2470</v>
      </c>
      <c r="E6" s="695" t="s">
        <v>2469</v>
      </c>
      <c r="F6" s="677" t="s">
        <v>2468</v>
      </c>
      <c r="G6" s="677" t="s">
        <v>811</v>
      </c>
      <c r="H6" s="677" t="s">
        <v>2467</v>
      </c>
      <c r="I6" s="677" t="s">
        <v>2466</v>
      </c>
      <c r="J6" s="677"/>
      <c r="K6" s="677"/>
      <c r="L6" s="87" t="s">
        <v>717</v>
      </c>
      <c r="M6" s="300"/>
      <c r="N6" s="693" t="s">
        <v>2465</v>
      </c>
    </row>
    <row r="7" spans="1:14" ht="149.25" thickBot="1" x14ac:dyDescent="0.3">
      <c r="A7" s="193"/>
      <c r="B7" s="528"/>
      <c r="C7" s="529">
        <v>1.3</v>
      </c>
      <c r="D7" s="474" t="s">
        <v>2464</v>
      </c>
      <c r="E7" s="474" t="s">
        <v>323</v>
      </c>
      <c r="F7" s="474" t="s">
        <v>2463</v>
      </c>
      <c r="G7" s="474" t="s">
        <v>2462</v>
      </c>
      <c r="H7" s="474" t="s">
        <v>2461</v>
      </c>
      <c r="I7" s="474" t="s">
        <v>140</v>
      </c>
      <c r="J7" s="474"/>
      <c r="K7" s="474"/>
      <c r="L7" s="474" t="s">
        <v>717</v>
      </c>
      <c r="M7" s="474" t="s">
        <v>2460</v>
      </c>
      <c r="N7" s="505" t="s">
        <v>2435</v>
      </c>
    </row>
    <row r="8" spans="1:14" ht="83.25" thickBot="1" x14ac:dyDescent="0.35">
      <c r="A8" s="194"/>
      <c r="B8" s="530"/>
      <c r="C8" s="529">
        <v>1.4</v>
      </c>
      <c r="D8" s="474" t="s">
        <v>2459</v>
      </c>
      <c r="E8" s="474" t="s">
        <v>323</v>
      </c>
      <c r="F8" s="474" t="s">
        <v>2458</v>
      </c>
      <c r="G8" s="474" t="s">
        <v>811</v>
      </c>
      <c r="H8" s="531">
        <v>100000</v>
      </c>
      <c r="I8" s="474" t="s">
        <v>140</v>
      </c>
      <c r="J8" s="474" t="s">
        <v>805</v>
      </c>
      <c r="K8" s="474"/>
      <c r="L8" s="474"/>
      <c r="M8" s="514"/>
      <c r="N8" s="505" t="s">
        <v>2453</v>
      </c>
    </row>
    <row r="9" spans="1:14" ht="148.5" x14ac:dyDescent="0.25">
      <c r="A9" s="195">
        <v>2</v>
      </c>
      <c r="B9" s="74" t="s">
        <v>2457</v>
      </c>
      <c r="C9" s="73">
        <v>2.1</v>
      </c>
      <c r="D9" s="91" t="s">
        <v>2456</v>
      </c>
      <c r="E9" s="91" t="s">
        <v>1163</v>
      </c>
      <c r="F9" s="91" t="s">
        <v>2455</v>
      </c>
      <c r="G9" s="91" t="s">
        <v>2449</v>
      </c>
      <c r="H9" s="91" t="s">
        <v>155</v>
      </c>
      <c r="I9" s="91" t="s">
        <v>2454</v>
      </c>
      <c r="J9" s="91" t="s">
        <v>805</v>
      </c>
      <c r="K9" s="91" t="s">
        <v>2436</v>
      </c>
      <c r="L9" s="91" t="s">
        <v>717</v>
      </c>
      <c r="M9" s="91" t="s">
        <v>1947</v>
      </c>
      <c r="N9" s="91" t="s">
        <v>2453</v>
      </c>
    </row>
    <row r="10" spans="1:14" ht="148.5" x14ac:dyDescent="0.25">
      <c r="A10" s="708"/>
      <c r="B10" s="957"/>
      <c r="C10" s="711">
        <v>2.2000000000000002</v>
      </c>
      <c r="D10" s="90" t="s">
        <v>2452</v>
      </c>
      <c r="E10" s="90" t="s">
        <v>2451</v>
      </c>
      <c r="F10" s="90" t="s">
        <v>2450</v>
      </c>
      <c r="G10" s="90" t="s">
        <v>2449</v>
      </c>
      <c r="H10" s="90" t="s">
        <v>156</v>
      </c>
      <c r="I10" s="90" t="s">
        <v>140</v>
      </c>
      <c r="J10" s="90" t="s">
        <v>805</v>
      </c>
      <c r="K10" s="90" t="s">
        <v>1454</v>
      </c>
      <c r="L10" s="90" t="s">
        <v>717</v>
      </c>
      <c r="M10" s="90" t="s">
        <v>1947</v>
      </c>
      <c r="N10" s="90" t="s">
        <v>2435</v>
      </c>
    </row>
    <row r="11" spans="1:14" ht="82.5" x14ac:dyDescent="0.25">
      <c r="A11" s="708"/>
      <c r="B11" s="957"/>
      <c r="C11" s="711">
        <v>2.2999999999999998</v>
      </c>
      <c r="D11" s="90" t="s">
        <v>2448</v>
      </c>
      <c r="E11" s="90" t="s">
        <v>2447</v>
      </c>
      <c r="F11" s="90" t="s">
        <v>2446</v>
      </c>
      <c r="G11" s="90" t="s">
        <v>2437</v>
      </c>
      <c r="H11" s="90" t="s">
        <v>157</v>
      </c>
      <c r="I11" s="90" t="s">
        <v>140</v>
      </c>
      <c r="J11" s="90" t="s">
        <v>805</v>
      </c>
      <c r="K11" s="90" t="s">
        <v>2436</v>
      </c>
      <c r="L11" s="90"/>
      <c r="M11" s="90" t="s">
        <v>1947</v>
      </c>
      <c r="N11" s="90" t="s">
        <v>2445</v>
      </c>
    </row>
    <row r="12" spans="1:14" ht="165" x14ac:dyDescent="0.25">
      <c r="A12" s="165"/>
      <c r="B12" s="957"/>
      <c r="C12" s="711">
        <v>2.4</v>
      </c>
      <c r="D12" s="90" t="s">
        <v>2444</v>
      </c>
      <c r="E12" s="90" t="s">
        <v>2443</v>
      </c>
      <c r="F12" s="90" t="s">
        <v>2442</v>
      </c>
      <c r="G12" s="90" t="s">
        <v>2437</v>
      </c>
      <c r="H12" s="90" t="s">
        <v>2441</v>
      </c>
      <c r="I12" s="90" t="s">
        <v>140</v>
      </c>
      <c r="J12" s="90" t="s">
        <v>805</v>
      </c>
      <c r="K12" s="90" t="s">
        <v>2436</v>
      </c>
      <c r="L12" s="90"/>
      <c r="M12" s="90" t="s">
        <v>1947</v>
      </c>
      <c r="N12" s="90" t="s">
        <v>2435</v>
      </c>
    </row>
    <row r="13" spans="1:14" ht="149.25" thickBot="1" x14ac:dyDescent="0.3">
      <c r="A13" s="165"/>
      <c r="B13" s="74"/>
      <c r="C13" s="196">
        <v>2.5</v>
      </c>
      <c r="D13" s="471" t="s">
        <v>2440</v>
      </c>
      <c r="E13" s="471" t="s">
        <v>2439</v>
      </c>
      <c r="F13" s="471" t="s">
        <v>2438</v>
      </c>
      <c r="G13" s="471" t="s">
        <v>2437</v>
      </c>
      <c r="H13" s="532">
        <v>20000</v>
      </c>
      <c r="I13" s="471" t="s">
        <v>140</v>
      </c>
      <c r="J13" s="471"/>
      <c r="K13" s="471" t="s">
        <v>2436</v>
      </c>
      <c r="L13" s="471"/>
      <c r="M13" s="471" t="s">
        <v>1947</v>
      </c>
      <c r="N13" s="471" t="s">
        <v>2435</v>
      </c>
    </row>
    <row r="14" spans="1:14" ht="409.6" thickBot="1" x14ac:dyDescent="0.35">
      <c r="A14" s="545">
        <v>3</v>
      </c>
      <c r="B14" s="954" t="s">
        <v>2434</v>
      </c>
      <c r="C14" s="541">
        <v>3.1</v>
      </c>
      <c r="D14" s="216" t="s">
        <v>2433</v>
      </c>
      <c r="E14" s="218" t="s">
        <v>323</v>
      </c>
      <c r="F14" s="620" t="s">
        <v>2950</v>
      </c>
      <c r="G14" s="533" t="s">
        <v>2432</v>
      </c>
      <c r="H14" s="534" t="s">
        <v>299</v>
      </c>
      <c r="I14" s="128" t="s">
        <v>140</v>
      </c>
      <c r="J14" s="535" t="s">
        <v>98</v>
      </c>
      <c r="K14" s="536"/>
      <c r="L14" s="537"/>
      <c r="M14" s="124"/>
      <c r="N14" s="203" t="s">
        <v>2431</v>
      </c>
    </row>
    <row r="15" spans="1:14" ht="215.25" thickBot="1" x14ac:dyDescent="0.35">
      <c r="A15" s="546"/>
      <c r="B15" s="955"/>
      <c r="C15" s="542">
        <v>3.2</v>
      </c>
      <c r="D15" s="474" t="s">
        <v>2430</v>
      </c>
      <c r="E15" s="474" t="s">
        <v>2426</v>
      </c>
      <c r="F15" s="538" t="s">
        <v>2429</v>
      </c>
      <c r="G15" s="538" t="s">
        <v>811</v>
      </c>
      <c r="H15" s="531">
        <v>700000</v>
      </c>
      <c r="I15" s="132" t="s">
        <v>140</v>
      </c>
      <c r="J15" s="507"/>
      <c r="K15" s="507"/>
      <c r="L15" s="539"/>
      <c r="M15" s="539"/>
      <c r="N15" s="540" t="s">
        <v>2428</v>
      </c>
    </row>
    <row r="16" spans="1:14" ht="215.25" thickBot="1" x14ac:dyDescent="0.35">
      <c r="A16" s="547"/>
      <c r="B16" s="956"/>
      <c r="C16" s="548">
        <v>3.3</v>
      </c>
      <c r="D16" s="549" t="s">
        <v>2427</v>
      </c>
      <c r="E16" s="550" t="s">
        <v>2426</v>
      </c>
      <c r="F16" s="551" t="s">
        <v>2425</v>
      </c>
      <c r="G16" s="551" t="s">
        <v>811</v>
      </c>
      <c r="H16" s="552" t="s">
        <v>158</v>
      </c>
      <c r="I16" s="135" t="s">
        <v>140</v>
      </c>
      <c r="J16" s="553"/>
      <c r="K16" s="553"/>
      <c r="L16" s="554"/>
      <c r="M16" s="554"/>
      <c r="N16" s="555" t="s">
        <v>2424</v>
      </c>
    </row>
    <row r="17" spans="1:14" ht="15.75" x14ac:dyDescent="0.25">
      <c r="A17" s="194"/>
      <c r="B17" s="461"/>
      <c r="C17" s="165"/>
      <c r="D17" s="165"/>
      <c r="E17" s="543"/>
      <c r="F17" s="544"/>
      <c r="G17" s="193"/>
      <c r="H17" s="165"/>
      <c r="I17" s="165"/>
      <c r="J17" s="165"/>
      <c r="K17" s="165"/>
      <c r="L17" s="165"/>
      <c r="M17" s="165"/>
      <c r="N17" s="165"/>
    </row>
  </sheetData>
  <mergeCells count="7">
    <mergeCell ref="B14:B16"/>
    <mergeCell ref="A1:L1"/>
    <mergeCell ref="A2:L2"/>
    <mergeCell ref="A4:B4"/>
    <mergeCell ref="C4:D4"/>
    <mergeCell ref="A3:L3"/>
    <mergeCell ref="B10:B12"/>
  </mergeCells>
  <pageMargins left="0.7" right="0.7" top="0.75" bottom="0.75" header="0.3" footer="0.3"/>
  <pageSetup paperSize="9" scale="5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topLeftCell="A9" workbookViewId="0">
      <selection activeCell="G10" sqref="G10"/>
    </sheetView>
  </sheetViews>
  <sheetFormatPr defaultColWidth="8.85546875" defaultRowHeight="15" x14ac:dyDescent="0.25"/>
  <cols>
    <col min="1" max="1" width="8.85546875" style="39"/>
    <col min="2" max="2" width="28.85546875" style="39" customWidth="1"/>
    <col min="3" max="3" width="6.140625" style="39" customWidth="1"/>
    <col min="4" max="4" width="22.28515625" style="39" customWidth="1"/>
    <col min="5" max="5" width="8.85546875" style="39"/>
    <col min="6" max="6" width="85.7109375" style="39" customWidth="1"/>
    <col min="7" max="7" width="13.42578125" style="39" customWidth="1"/>
    <col min="8" max="8" width="16.140625" style="39" customWidth="1"/>
    <col min="9" max="11" width="8.85546875" style="39"/>
    <col min="12" max="12" width="9.140625" style="39" customWidth="1"/>
    <col min="13" max="13" width="16.42578125" style="39" customWidth="1"/>
    <col min="14" max="16384" width="8.85546875" style="39"/>
  </cols>
  <sheetData>
    <row r="1" spans="1:13" ht="17.25" thickBot="1" x14ac:dyDescent="0.3">
      <c r="A1" s="958" t="s">
        <v>1487</v>
      </c>
      <c r="B1" s="900"/>
      <c r="C1" s="900"/>
      <c r="D1" s="900"/>
      <c r="E1" s="900"/>
      <c r="F1" s="900"/>
      <c r="G1" s="900"/>
      <c r="H1" s="900"/>
      <c r="I1" s="900"/>
      <c r="J1" s="900"/>
      <c r="K1" s="900"/>
      <c r="L1" s="711"/>
      <c r="M1" s="711"/>
    </row>
    <row r="2" spans="1:13" ht="16.5" x14ac:dyDescent="0.25">
      <c r="A2" s="959" t="s">
        <v>1570</v>
      </c>
      <c r="B2" s="959"/>
      <c r="C2" s="960"/>
      <c r="D2" s="960"/>
      <c r="E2" s="960"/>
      <c r="F2" s="960"/>
      <c r="G2" s="960"/>
      <c r="H2" s="960"/>
      <c r="I2" s="960"/>
      <c r="J2" s="960"/>
      <c r="K2" s="960"/>
      <c r="L2" s="711"/>
      <c r="M2" s="711"/>
    </row>
    <row r="3" spans="1:13" ht="16.5" customHeight="1" x14ac:dyDescent="0.25">
      <c r="A3" s="962" t="s">
        <v>2549</v>
      </c>
      <c r="B3" s="963"/>
      <c r="C3" s="963"/>
      <c r="D3" s="963"/>
      <c r="E3" s="963"/>
      <c r="F3" s="963"/>
      <c r="G3" s="963"/>
      <c r="H3" s="963"/>
      <c r="I3" s="963"/>
      <c r="J3" s="963"/>
      <c r="K3" s="964"/>
      <c r="L3" s="711"/>
      <c r="M3" s="711"/>
    </row>
    <row r="4" spans="1:13" ht="47.25" x14ac:dyDescent="0.25">
      <c r="A4" s="961" t="s">
        <v>1520</v>
      </c>
      <c r="B4" s="961"/>
      <c r="C4" s="961" t="s">
        <v>1519</v>
      </c>
      <c r="D4" s="961"/>
      <c r="E4" s="712" t="s">
        <v>1518</v>
      </c>
      <c r="F4" s="712" t="s">
        <v>1095</v>
      </c>
      <c r="G4" s="712" t="s">
        <v>1484</v>
      </c>
      <c r="H4" s="712" t="s">
        <v>2548</v>
      </c>
      <c r="I4" s="712" t="s">
        <v>1483</v>
      </c>
      <c r="J4" s="712" t="s">
        <v>1567</v>
      </c>
      <c r="K4" s="38" t="s">
        <v>2476</v>
      </c>
      <c r="L4" s="38" t="s">
        <v>2420</v>
      </c>
      <c r="M4" s="712" t="s">
        <v>1515</v>
      </c>
    </row>
    <row r="5" spans="1:13" ht="315" x14ac:dyDescent="0.25">
      <c r="A5" s="945"/>
      <c r="B5" s="965" t="s">
        <v>2547</v>
      </c>
      <c r="C5" s="711">
        <v>1.1000000000000001</v>
      </c>
      <c r="D5" s="711" t="s">
        <v>2546</v>
      </c>
      <c r="E5" s="711" t="s">
        <v>323</v>
      </c>
      <c r="F5" s="711" t="s">
        <v>2951</v>
      </c>
      <c r="G5" s="37">
        <v>2085995</v>
      </c>
      <c r="H5" s="711" t="s">
        <v>2952</v>
      </c>
      <c r="I5" s="711"/>
      <c r="J5" s="711"/>
      <c r="K5" s="711"/>
      <c r="L5" s="711"/>
      <c r="M5" s="711" t="s">
        <v>2538</v>
      </c>
    </row>
    <row r="6" spans="1:13" ht="189" x14ac:dyDescent="0.25">
      <c r="A6" s="945"/>
      <c r="B6" s="965"/>
      <c r="C6" s="711">
        <v>1.2</v>
      </c>
      <c r="D6" s="711" t="s">
        <v>2545</v>
      </c>
      <c r="E6" s="711" t="s">
        <v>323</v>
      </c>
      <c r="F6" s="711" t="s">
        <v>2544</v>
      </c>
      <c r="G6" s="711">
        <v>1067851</v>
      </c>
      <c r="H6" s="711" t="s">
        <v>2543</v>
      </c>
      <c r="I6" s="711"/>
      <c r="J6" s="711"/>
      <c r="K6" s="711"/>
      <c r="L6" s="711"/>
      <c r="M6" s="711" t="s">
        <v>2538</v>
      </c>
    </row>
    <row r="7" spans="1:13" ht="126" x14ac:dyDescent="0.25">
      <c r="A7" s="945"/>
      <c r="B7" s="965"/>
      <c r="C7" s="711">
        <v>1.3</v>
      </c>
      <c r="D7" s="711" t="s">
        <v>2542</v>
      </c>
      <c r="E7" s="711" t="s">
        <v>323</v>
      </c>
      <c r="F7" s="711" t="s">
        <v>2993</v>
      </c>
      <c r="G7" s="711">
        <v>20000</v>
      </c>
      <c r="H7" s="711" t="s">
        <v>2541</v>
      </c>
      <c r="I7" s="711"/>
      <c r="J7" s="711"/>
      <c r="K7" s="711"/>
      <c r="L7" s="711"/>
      <c r="M7" s="711" t="s">
        <v>2540</v>
      </c>
    </row>
    <row r="8" spans="1:13" ht="204.75" x14ac:dyDescent="0.25">
      <c r="A8" s="945"/>
      <c r="B8" s="965"/>
      <c r="C8" s="711">
        <v>1.4</v>
      </c>
      <c r="D8" s="711" t="s">
        <v>2539</v>
      </c>
      <c r="E8" s="711" t="s">
        <v>323</v>
      </c>
      <c r="F8" s="711" t="s">
        <v>2953</v>
      </c>
      <c r="G8" s="711">
        <v>2496673</v>
      </c>
      <c r="H8" s="711" t="s">
        <v>2954</v>
      </c>
      <c r="I8" s="711"/>
      <c r="J8" s="711"/>
      <c r="K8" s="711"/>
      <c r="L8" s="711"/>
      <c r="M8" s="711" t="s">
        <v>2538</v>
      </c>
    </row>
    <row r="9" spans="1:13" ht="157.5" x14ac:dyDescent="0.25">
      <c r="A9" s="945">
        <v>2</v>
      </c>
      <c r="B9" s="965" t="s">
        <v>2537</v>
      </c>
      <c r="C9" s="711">
        <v>2.1</v>
      </c>
      <c r="D9" s="711" t="s">
        <v>2536</v>
      </c>
      <c r="E9" s="711" t="s">
        <v>323</v>
      </c>
      <c r="F9" s="711" t="s">
        <v>2535</v>
      </c>
      <c r="G9" s="37">
        <v>45000</v>
      </c>
      <c r="H9" s="711" t="s">
        <v>2534</v>
      </c>
      <c r="I9" s="41" t="s">
        <v>2523</v>
      </c>
      <c r="J9" s="711"/>
      <c r="K9" s="711"/>
      <c r="L9" s="711"/>
      <c r="M9" s="711" t="s">
        <v>2522</v>
      </c>
    </row>
    <row r="10" spans="1:13" ht="393.75" x14ac:dyDescent="0.25">
      <c r="A10" s="945"/>
      <c r="B10" s="965"/>
      <c r="C10" s="711">
        <v>2.2000000000000002</v>
      </c>
      <c r="D10" s="711" t="s">
        <v>2533</v>
      </c>
      <c r="E10" s="711" t="s">
        <v>323</v>
      </c>
      <c r="F10" s="711" t="s">
        <v>2994</v>
      </c>
      <c r="G10" s="42">
        <v>56500</v>
      </c>
      <c r="H10" s="711" t="s">
        <v>2532</v>
      </c>
      <c r="I10" s="711"/>
      <c r="J10" s="711"/>
      <c r="K10" s="711"/>
      <c r="L10" s="711"/>
      <c r="M10" s="711" t="s">
        <v>2531</v>
      </c>
    </row>
    <row r="11" spans="1:13" ht="346.5" x14ac:dyDescent="0.25">
      <c r="A11" s="945"/>
      <c r="B11" s="965"/>
      <c r="C11" s="711">
        <v>2.2999999999999998</v>
      </c>
      <c r="D11" s="711" t="s">
        <v>2530</v>
      </c>
      <c r="E11" s="711" t="s">
        <v>2529</v>
      </c>
      <c r="F11" s="711" t="s">
        <v>2528</v>
      </c>
      <c r="G11" s="43">
        <v>611286</v>
      </c>
      <c r="H11" s="711" t="s">
        <v>2955</v>
      </c>
      <c r="I11" s="711"/>
      <c r="J11" s="711"/>
      <c r="K11" s="711"/>
      <c r="L11" s="711"/>
      <c r="M11" s="711" t="s">
        <v>2522</v>
      </c>
    </row>
    <row r="12" spans="1:13" ht="346.5" x14ac:dyDescent="0.25">
      <c r="A12" s="945"/>
      <c r="B12" s="965"/>
      <c r="C12" s="711">
        <v>2.4</v>
      </c>
      <c r="D12" s="711" t="s">
        <v>2527</v>
      </c>
      <c r="E12" s="711" t="s">
        <v>889</v>
      </c>
      <c r="F12" s="711" t="s">
        <v>2526</v>
      </c>
      <c r="G12" s="711">
        <v>2910000</v>
      </c>
      <c r="H12" s="711" t="s">
        <v>2955</v>
      </c>
      <c r="I12" s="711"/>
      <c r="J12" s="711"/>
      <c r="K12" s="711"/>
      <c r="L12" s="711"/>
      <c r="M12" s="711" t="s">
        <v>2522</v>
      </c>
    </row>
    <row r="13" spans="1:13" ht="346.5" x14ac:dyDescent="0.25">
      <c r="A13" s="945"/>
      <c r="B13" s="965"/>
      <c r="C13" s="711">
        <v>2.5</v>
      </c>
      <c r="D13" s="41" t="s">
        <v>2525</v>
      </c>
      <c r="E13" s="711" t="s">
        <v>2524</v>
      </c>
      <c r="F13" s="711" t="s">
        <v>2956</v>
      </c>
      <c r="G13" s="43">
        <v>186000</v>
      </c>
      <c r="H13" s="711" t="s">
        <v>2955</v>
      </c>
      <c r="I13" s="41" t="s">
        <v>2523</v>
      </c>
      <c r="J13" s="711"/>
      <c r="K13" s="711"/>
      <c r="L13" s="711"/>
      <c r="M13" s="711" t="s">
        <v>2522</v>
      </c>
    </row>
    <row r="14" spans="1:13" ht="236.25" x14ac:dyDescent="0.25">
      <c r="A14" s="945">
        <v>3</v>
      </c>
      <c r="B14" s="965" t="s">
        <v>2521</v>
      </c>
      <c r="C14" s="711">
        <v>3.1</v>
      </c>
      <c r="D14" s="739" t="s">
        <v>2520</v>
      </c>
      <c r="E14" s="711" t="s">
        <v>2426</v>
      </c>
      <c r="F14" s="44" t="s">
        <v>2957</v>
      </c>
      <c r="G14" s="45" t="s">
        <v>80</v>
      </c>
      <c r="H14" s="711" t="s">
        <v>2519</v>
      </c>
      <c r="I14" s="711"/>
      <c r="J14" s="711"/>
      <c r="K14" s="711"/>
      <c r="L14" s="711"/>
      <c r="M14" s="711" t="s">
        <v>2518</v>
      </c>
    </row>
    <row r="15" spans="1:13" ht="189" x14ac:dyDescent="0.25">
      <c r="A15" s="945"/>
      <c r="B15" s="965"/>
      <c r="C15" s="711">
        <v>3.2</v>
      </c>
      <c r="D15" s="44" t="s">
        <v>2517</v>
      </c>
      <c r="E15" s="711" t="s">
        <v>2426</v>
      </c>
      <c r="F15" s="44" t="s">
        <v>2516</v>
      </c>
      <c r="G15" s="45">
        <v>400000</v>
      </c>
      <c r="H15" s="711" t="s">
        <v>2515</v>
      </c>
      <c r="I15" s="711"/>
      <c r="J15" s="711"/>
      <c r="K15" s="711"/>
      <c r="L15" s="711"/>
      <c r="M15" s="711" t="s">
        <v>2514</v>
      </c>
    </row>
    <row r="16" spans="1:13" ht="141.75" x14ac:dyDescent="0.25">
      <c r="A16" s="945"/>
      <c r="B16" s="965"/>
      <c r="C16" s="711">
        <v>3.3</v>
      </c>
      <c r="D16" s="44" t="s">
        <v>2513</v>
      </c>
      <c r="E16" s="711" t="s">
        <v>323</v>
      </c>
      <c r="F16" s="44" t="s">
        <v>2512</v>
      </c>
      <c r="G16" s="37">
        <v>100000</v>
      </c>
      <c r="H16" s="711" t="s">
        <v>930</v>
      </c>
      <c r="I16" s="711"/>
      <c r="J16" s="711"/>
      <c r="K16" s="711"/>
      <c r="L16" s="711"/>
      <c r="M16" s="711" t="s">
        <v>2511</v>
      </c>
    </row>
    <row r="17" spans="1:13" ht="94.5" x14ac:dyDescent="0.25">
      <c r="A17" s="945"/>
      <c r="B17" s="965"/>
      <c r="C17" s="711">
        <v>3.4</v>
      </c>
      <c r="D17" s="711" t="s">
        <v>2510</v>
      </c>
      <c r="E17" s="711" t="s">
        <v>323</v>
      </c>
      <c r="F17" s="711" t="s">
        <v>2509</v>
      </c>
      <c r="G17" s="42">
        <v>120000</v>
      </c>
      <c r="H17" s="711" t="s">
        <v>2508</v>
      </c>
      <c r="I17" s="711"/>
      <c r="J17" s="711"/>
      <c r="K17" s="711"/>
      <c r="L17" s="711"/>
      <c r="M17" s="711" t="s">
        <v>2507</v>
      </c>
    </row>
    <row r="18" spans="1:13" ht="94.5" x14ac:dyDescent="0.25">
      <c r="A18" s="945"/>
      <c r="B18" s="965"/>
      <c r="C18" s="711">
        <v>3.5</v>
      </c>
      <c r="D18" s="584" t="s">
        <v>2506</v>
      </c>
      <c r="E18" s="584" t="s">
        <v>323</v>
      </c>
      <c r="F18" s="584" t="s">
        <v>2958</v>
      </c>
      <c r="G18" s="584">
        <v>405000</v>
      </c>
      <c r="H18" s="584" t="s">
        <v>2505</v>
      </c>
      <c r="I18" s="584"/>
      <c r="J18" s="584"/>
      <c r="K18" s="584"/>
      <c r="L18" s="584"/>
      <c r="M18" s="584" t="s">
        <v>2497</v>
      </c>
    </row>
    <row r="19" spans="1:13" ht="409.5" x14ac:dyDescent="0.25">
      <c r="A19" s="945">
        <v>4</v>
      </c>
      <c r="B19" s="965" t="s">
        <v>2960</v>
      </c>
      <c r="C19" s="711">
        <v>4.0999999999999996</v>
      </c>
      <c r="D19" s="711" t="s">
        <v>2504</v>
      </c>
      <c r="E19" s="711" t="s">
        <v>323</v>
      </c>
      <c r="F19" s="307" t="s">
        <v>2959</v>
      </c>
      <c r="G19" s="711">
        <v>19688327</v>
      </c>
      <c r="H19" s="711" t="s">
        <v>2961</v>
      </c>
      <c r="I19" s="711"/>
      <c r="J19" s="711"/>
      <c r="K19" s="711"/>
      <c r="L19" s="711"/>
      <c r="M19" s="711" t="s">
        <v>2497</v>
      </c>
    </row>
    <row r="20" spans="1:13" ht="189" x14ac:dyDescent="0.25">
      <c r="A20" s="945"/>
      <c r="B20" s="965"/>
      <c r="C20" s="711">
        <v>4.2</v>
      </c>
      <c r="D20" s="711" t="s">
        <v>2503</v>
      </c>
      <c r="E20" s="711" t="s">
        <v>323</v>
      </c>
      <c r="F20" s="711" t="s">
        <v>2502</v>
      </c>
      <c r="G20" s="42">
        <v>2559655</v>
      </c>
      <c r="H20" s="711" t="s">
        <v>2962</v>
      </c>
      <c r="I20" s="711"/>
      <c r="J20" s="711"/>
      <c r="K20" s="711"/>
      <c r="L20" s="711"/>
      <c r="M20" s="711" t="s">
        <v>2497</v>
      </c>
    </row>
    <row r="21" spans="1:13" ht="110.25" x14ac:dyDescent="0.25">
      <c r="A21" s="945"/>
      <c r="B21" s="965"/>
      <c r="C21" s="711">
        <v>4.3</v>
      </c>
      <c r="D21" s="711" t="s">
        <v>2501</v>
      </c>
      <c r="E21" s="711" t="s">
        <v>323</v>
      </c>
      <c r="F21" s="711" t="s">
        <v>2500</v>
      </c>
      <c r="G21" s="43"/>
      <c r="H21" s="711" t="s">
        <v>2963</v>
      </c>
      <c r="I21" s="711"/>
      <c r="J21" s="711"/>
      <c r="K21" s="711"/>
      <c r="L21" s="711"/>
      <c r="M21" s="711" t="s">
        <v>2497</v>
      </c>
    </row>
    <row r="22" spans="1:13" ht="204.75" x14ac:dyDescent="0.25">
      <c r="A22" s="945"/>
      <c r="B22" s="965"/>
      <c r="C22" s="711">
        <v>4.4000000000000004</v>
      </c>
      <c r="D22" s="711" t="s">
        <v>2499</v>
      </c>
      <c r="E22" s="711" t="s">
        <v>323</v>
      </c>
      <c r="F22" s="711" t="s">
        <v>2498</v>
      </c>
      <c r="G22" s="711">
        <v>250000</v>
      </c>
      <c r="H22" s="711" t="s">
        <v>2964</v>
      </c>
      <c r="I22" s="711"/>
      <c r="J22" s="711"/>
      <c r="K22" s="711"/>
      <c r="L22" s="711"/>
      <c r="M22" s="711" t="s">
        <v>2497</v>
      </c>
    </row>
    <row r="23" spans="1:13" ht="204.75" x14ac:dyDescent="0.25">
      <c r="A23" s="945">
        <v>5</v>
      </c>
      <c r="B23" s="965" t="s">
        <v>2496</v>
      </c>
      <c r="C23" s="711">
        <v>5.0999999999999996</v>
      </c>
      <c r="D23" s="708" t="s">
        <v>2495</v>
      </c>
      <c r="E23" s="46" t="s">
        <v>2494</v>
      </c>
      <c r="F23" s="711" t="s">
        <v>2965</v>
      </c>
      <c r="G23" s="37">
        <v>25000</v>
      </c>
      <c r="H23" s="708" t="s">
        <v>2493</v>
      </c>
      <c r="I23" s="47" t="s">
        <v>2480</v>
      </c>
      <c r="J23" s="711"/>
      <c r="K23" s="711"/>
      <c r="L23" s="711"/>
      <c r="M23" s="708" t="s">
        <v>2489</v>
      </c>
    </row>
    <row r="24" spans="1:13" ht="157.5" x14ac:dyDescent="0.25">
      <c r="A24" s="945"/>
      <c r="B24" s="965"/>
      <c r="C24" s="711">
        <v>5.2</v>
      </c>
      <c r="D24" s="711" t="s">
        <v>2492</v>
      </c>
      <c r="E24" s="46" t="s">
        <v>889</v>
      </c>
      <c r="F24" s="711" t="s">
        <v>2491</v>
      </c>
      <c r="G24" s="37">
        <v>8000</v>
      </c>
      <c r="H24" s="711" t="s">
        <v>2490</v>
      </c>
      <c r="I24" s="47" t="s">
        <v>2480</v>
      </c>
      <c r="J24" s="48"/>
      <c r="K24" s="711"/>
      <c r="L24" s="711"/>
      <c r="M24" s="711" t="s">
        <v>2489</v>
      </c>
    </row>
    <row r="25" spans="1:13" ht="94.5" x14ac:dyDescent="0.25">
      <c r="A25" s="945"/>
      <c r="B25" s="965"/>
      <c r="C25" s="711">
        <v>5.3</v>
      </c>
      <c r="D25" s="711" t="s">
        <v>2488</v>
      </c>
      <c r="E25" s="46" t="s">
        <v>2487</v>
      </c>
      <c r="F25" s="711" t="s">
        <v>2966</v>
      </c>
      <c r="G25" s="37">
        <v>30000</v>
      </c>
      <c r="H25" s="711" t="s">
        <v>2486</v>
      </c>
      <c r="I25" s="47" t="s">
        <v>2480</v>
      </c>
      <c r="J25" s="711"/>
      <c r="K25" s="711"/>
      <c r="L25" s="711"/>
      <c r="M25" s="711"/>
    </row>
    <row r="26" spans="1:13" ht="94.5" x14ac:dyDescent="0.25">
      <c r="A26" s="945"/>
      <c r="B26" s="965"/>
      <c r="C26" s="711">
        <v>5.4</v>
      </c>
      <c r="D26" s="711" t="s">
        <v>2485</v>
      </c>
      <c r="E26" s="46" t="s">
        <v>1429</v>
      </c>
      <c r="F26" s="711" t="s">
        <v>2484</v>
      </c>
      <c r="G26" s="37">
        <v>10000</v>
      </c>
      <c r="H26" s="711"/>
      <c r="I26" s="711"/>
      <c r="J26" s="711"/>
      <c r="K26" s="711"/>
      <c r="L26" s="711"/>
      <c r="M26" s="711"/>
    </row>
    <row r="27" spans="1:13" ht="173.25" x14ac:dyDescent="0.25">
      <c r="A27" s="945"/>
      <c r="B27" s="965"/>
      <c r="C27" s="711">
        <v>5.5</v>
      </c>
      <c r="D27" s="711" t="s">
        <v>2483</v>
      </c>
      <c r="E27" s="46" t="s">
        <v>1429</v>
      </c>
      <c r="F27" s="711" t="s">
        <v>2482</v>
      </c>
      <c r="G27" s="37">
        <v>12000</v>
      </c>
      <c r="H27" s="711" t="s">
        <v>2481</v>
      </c>
      <c r="I27" s="47" t="s">
        <v>2480</v>
      </c>
      <c r="J27" s="711"/>
      <c r="K27" s="711"/>
      <c r="L27" s="711"/>
      <c r="M27" s="711"/>
    </row>
  </sheetData>
  <mergeCells count="15">
    <mergeCell ref="A19:A22"/>
    <mergeCell ref="B19:B22"/>
    <mergeCell ref="A23:A27"/>
    <mergeCell ref="B23:B27"/>
    <mergeCell ref="A5:A8"/>
    <mergeCell ref="B5:B8"/>
    <mergeCell ref="A9:A13"/>
    <mergeCell ref="B9:B13"/>
    <mergeCell ref="A14:A18"/>
    <mergeCell ref="B14:B18"/>
    <mergeCell ref="A1:K1"/>
    <mergeCell ref="A2:K2"/>
    <mergeCell ref="A4:B4"/>
    <mergeCell ref="C4:D4"/>
    <mergeCell ref="A3:K3"/>
  </mergeCells>
  <pageMargins left="0.7" right="0.7" top="0.75" bottom="0.75" header="0.3" footer="0.3"/>
  <pageSetup paperSize="9" scale="5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workbookViewId="0">
      <selection activeCell="I9" sqref="I9"/>
    </sheetView>
  </sheetViews>
  <sheetFormatPr defaultColWidth="9.140625" defaultRowHeight="15" x14ac:dyDescent="0.25"/>
  <cols>
    <col min="1" max="1" width="5.5703125" style="39" customWidth="1"/>
    <col min="2" max="2" width="18.5703125" style="39" customWidth="1"/>
    <col min="3" max="3" width="5" style="39" customWidth="1"/>
    <col min="4" max="4" width="18.85546875" style="39" customWidth="1"/>
    <col min="5" max="5" width="13.85546875" style="39" customWidth="1"/>
    <col min="6" max="6" width="29" style="39" customWidth="1"/>
    <col min="7" max="7" width="11" style="39" customWidth="1"/>
    <col min="8" max="8" width="14.42578125" style="39" customWidth="1"/>
    <col min="9" max="9" width="12.7109375" style="39" customWidth="1"/>
    <col min="10" max="10" width="12.28515625" style="39" customWidth="1"/>
    <col min="11" max="11" width="13.28515625" style="39" customWidth="1"/>
    <col min="12" max="12" width="12.42578125" style="39" customWidth="1"/>
    <col min="13" max="13" width="17.7109375" style="39" customWidth="1"/>
    <col min="14" max="16384" width="9.140625" style="39"/>
  </cols>
  <sheetData>
    <row r="1" spans="1:13" ht="21" customHeight="1" x14ac:dyDescent="0.35">
      <c r="A1" s="806" t="s">
        <v>1101</v>
      </c>
      <c r="B1" s="806"/>
      <c r="C1" s="806"/>
      <c r="D1" s="806"/>
      <c r="E1" s="806"/>
      <c r="F1" s="806"/>
      <c r="G1" s="806"/>
      <c r="H1" s="806"/>
      <c r="I1" s="806"/>
      <c r="J1" s="806"/>
      <c r="K1" s="807"/>
      <c r="L1" s="4"/>
      <c r="M1" s="586"/>
    </row>
    <row r="2" spans="1:13" ht="18.75" customHeight="1" x14ac:dyDescent="0.3">
      <c r="A2" s="808" t="s">
        <v>1570</v>
      </c>
      <c r="B2" s="808"/>
      <c r="C2" s="808"/>
      <c r="D2" s="808"/>
      <c r="E2" s="808"/>
      <c r="F2" s="808"/>
      <c r="G2" s="808"/>
      <c r="H2" s="808"/>
      <c r="I2" s="808"/>
      <c r="J2" s="808"/>
      <c r="K2" s="809"/>
      <c r="L2" s="5"/>
      <c r="M2" s="587"/>
    </row>
    <row r="3" spans="1:13" ht="19.5" customHeight="1" thickBot="1" x14ac:dyDescent="0.3">
      <c r="A3" s="811" t="s">
        <v>2578</v>
      </c>
      <c r="B3" s="812"/>
      <c r="C3" s="812"/>
      <c r="D3" s="812"/>
      <c r="E3" s="812"/>
      <c r="F3" s="812"/>
      <c r="G3" s="812"/>
      <c r="H3" s="812"/>
      <c r="I3" s="812"/>
      <c r="J3" s="812"/>
      <c r="K3" s="812"/>
      <c r="L3" s="812"/>
      <c r="M3" s="813"/>
    </row>
    <row r="4" spans="1:13" ht="45.75" thickBot="1" x14ac:dyDescent="0.3">
      <c r="A4" s="810" t="s">
        <v>1098</v>
      </c>
      <c r="B4" s="810"/>
      <c r="C4" s="810" t="s">
        <v>1097</v>
      </c>
      <c r="D4" s="810"/>
      <c r="E4" s="689" t="s">
        <v>1568</v>
      </c>
      <c r="F4" s="20" t="s">
        <v>1095</v>
      </c>
      <c r="G4" s="20" t="s">
        <v>1484</v>
      </c>
      <c r="H4" s="689" t="s">
        <v>1093</v>
      </c>
      <c r="I4" s="689" t="s">
        <v>1483</v>
      </c>
      <c r="J4" s="689" t="s">
        <v>1091</v>
      </c>
      <c r="K4" s="7" t="s">
        <v>1090</v>
      </c>
      <c r="L4" s="717" t="s">
        <v>1089</v>
      </c>
      <c r="M4" s="20" t="s">
        <v>1482</v>
      </c>
    </row>
    <row r="5" spans="1:13" ht="99.75" customHeight="1" thickBot="1" x14ac:dyDescent="0.3">
      <c r="A5" s="798">
        <v>1</v>
      </c>
      <c r="B5" s="966" t="s">
        <v>2967</v>
      </c>
      <c r="C5" s="715">
        <v>1.1000000000000001</v>
      </c>
      <c r="D5" s="715" t="s">
        <v>2577</v>
      </c>
      <c r="E5" s="588" t="s">
        <v>1246</v>
      </c>
      <c r="F5" s="715" t="s">
        <v>2576</v>
      </c>
      <c r="G5" s="2">
        <v>2500</v>
      </c>
      <c r="H5" s="589" t="s">
        <v>228</v>
      </c>
      <c r="I5" s="588" t="s">
        <v>500</v>
      </c>
      <c r="J5" s="588"/>
      <c r="K5" s="590"/>
      <c r="L5" s="594"/>
      <c r="M5" s="594" t="s">
        <v>2550</v>
      </c>
    </row>
    <row r="6" spans="1:13" ht="83.25" thickBot="1" x14ac:dyDescent="0.3">
      <c r="A6" s="798"/>
      <c r="B6" s="967"/>
      <c r="C6" s="715">
        <v>1.2</v>
      </c>
      <c r="D6" s="267" t="s">
        <v>2575</v>
      </c>
      <c r="E6" s="588" t="s">
        <v>1246</v>
      </c>
      <c r="F6" s="715" t="s">
        <v>2574</v>
      </c>
      <c r="G6" s="2"/>
      <c r="H6" s="588"/>
      <c r="I6" s="589" t="s">
        <v>2573</v>
      </c>
      <c r="J6" s="588"/>
      <c r="K6" s="591"/>
      <c r="L6" s="621"/>
      <c r="M6" s="625" t="s">
        <v>439</v>
      </c>
    </row>
    <row r="7" spans="1:13" ht="83.25" thickBot="1" x14ac:dyDescent="0.3">
      <c r="A7" s="798"/>
      <c r="B7" s="967"/>
      <c r="C7" s="715">
        <v>1.3</v>
      </c>
      <c r="D7" s="715" t="s">
        <v>2572</v>
      </c>
      <c r="E7" s="588" t="s">
        <v>1246</v>
      </c>
      <c r="F7" s="627" t="s">
        <v>2571</v>
      </c>
      <c r="G7" s="592"/>
      <c r="H7" s="588"/>
      <c r="I7" s="589" t="s">
        <v>2570</v>
      </c>
      <c r="J7" s="588"/>
      <c r="K7" s="593"/>
      <c r="L7" s="622"/>
      <c r="M7" s="626" t="s">
        <v>2550</v>
      </c>
    </row>
    <row r="8" spans="1:13" ht="409.6" thickBot="1" x14ac:dyDescent="0.3">
      <c r="A8" s="798"/>
      <c r="B8" s="967"/>
      <c r="C8" s="3">
        <v>1.4</v>
      </c>
      <c r="D8" s="1" t="s">
        <v>2569</v>
      </c>
      <c r="E8" s="588" t="s">
        <v>1246</v>
      </c>
      <c r="F8" s="714" t="s">
        <v>2568</v>
      </c>
      <c r="G8" s="595"/>
      <c r="H8" s="588"/>
      <c r="I8" s="588"/>
      <c r="J8" s="588"/>
      <c r="K8" s="590"/>
      <c r="L8" s="621"/>
      <c r="M8" s="621" t="s">
        <v>2550</v>
      </c>
    </row>
    <row r="9" spans="1:13" ht="83.25" thickBot="1" x14ac:dyDescent="0.3">
      <c r="A9" s="690"/>
      <c r="B9" s="967"/>
      <c r="C9" s="267">
        <v>1.5</v>
      </c>
      <c r="D9" s="596" t="s">
        <v>2567</v>
      </c>
      <c r="E9" s="588" t="s">
        <v>1246</v>
      </c>
      <c r="F9" s="596" t="s">
        <v>2566</v>
      </c>
      <c r="G9" s="701" t="s">
        <v>2565</v>
      </c>
      <c r="H9" s="597"/>
      <c r="I9" s="597" t="s">
        <v>2564</v>
      </c>
      <c r="J9" s="597"/>
      <c r="K9" s="591"/>
      <c r="L9" s="623"/>
      <c r="M9" s="594" t="s">
        <v>2550</v>
      </c>
    </row>
    <row r="10" spans="1:13" ht="68.25" thickBot="1" x14ac:dyDescent="0.3">
      <c r="A10" s="690"/>
      <c r="B10" s="967"/>
      <c r="C10" s="598">
        <v>1.6</v>
      </c>
      <c r="D10" s="599" t="s">
        <v>2563</v>
      </c>
      <c r="E10" s="588" t="s">
        <v>1246</v>
      </c>
      <c r="F10" s="599" t="s">
        <v>2562</v>
      </c>
      <c r="G10" s="599" t="s">
        <v>1484</v>
      </c>
      <c r="H10" s="594"/>
      <c r="I10" s="597"/>
      <c r="J10" s="594"/>
      <c r="K10" s="594"/>
      <c r="L10" s="594"/>
      <c r="M10" s="600" t="s">
        <v>2550</v>
      </c>
    </row>
    <row r="11" spans="1:13" ht="50.25" thickBot="1" x14ac:dyDescent="0.3">
      <c r="A11" s="690"/>
      <c r="B11" s="968"/>
      <c r="C11" s="601">
        <v>1.7</v>
      </c>
      <c r="D11" s="1" t="s">
        <v>2561</v>
      </c>
      <c r="E11" s="594" t="s">
        <v>2560</v>
      </c>
      <c r="F11" s="1" t="s">
        <v>2559</v>
      </c>
      <c r="G11" s="1">
        <v>1000000</v>
      </c>
      <c r="H11" s="594"/>
      <c r="I11" s="594"/>
      <c r="J11" s="594"/>
      <c r="K11" s="594"/>
      <c r="L11" s="594"/>
      <c r="M11" s="594"/>
    </row>
    <row r="12" spans="1:13" ht="66.75" thickBot="1" x14ac:dyDescent="0.3">
      <c r="A12" s="798">
        <v>2</v>
      </c>
      <c r="B12" s="913" t="s">
        <v>2558</v>
      </c>
      <c r="C12" s="3">
        <v>2.1</v>
      </c>
      <c r="D12" s="1" t="s">
        <v>2557</v>
      </c>
      <c r="E12" s="594" t="s">
        <v>1246</v>
      </c>
      <c r="F12" s="1" t="s">
        <v>2556</v>
      </c>
      <c r="G12" s="1">
        <v>30581651</v>
      </c>
      <c r="H12" s="594"/>
      <c r="I12" s="594"/>
      <c r="J12" s="594"/>
      <c r="K12" s="594"/>
      <c r="L12" s="594"/>
      <c r="M12" s="600" t="s">
        <v>2550</v>
      </c>
    </row>
    <row r="13" spans="1:13" ht="83.25" thickBot="1" x14ac:dyDescent="0.3">
      <c r="A13" s="798"/>
      <c r="B13" s="803"/>
      <c r="C13" s="3">
        <v>2.2000000000000002</v>
      </c>
      <c r="D13" s="1" t="s">
        <v>2555</v>
      </c>
      <c r="E13" s="594" t="s">
        <v>1246</v>
      </c>
      <c r="F13" s="1" t="s">
        <v>2554</v>
      </c>
      <c r="G13" s="1">
        <v>4700000</v>
      </c>
      <c r="H13" s="594"/>
      <c r="I13" s="594"/>
      <c r="J13" s="594"/>
      <c r="K13" s="594"/>
      <c r="L13" s="594"/>
      <c r="M13" s="600" t="s">
        <v>2550</v>
      </c>
    </row>
    <row r="14" spans="1:13" ht="149.25" thickBot="1" x14ac:dyDescent="0.3">
      <c r="A14" s="798"/>
      <c r="B14" s="803"/>
      <c r="C14" s="3">
        <v>2.2999999999999998</v>
      </c>
      <c r="D14" s="1" t="s">
        <v>2553</v>
      </c>
      <c r="E14" s="594" t="s">
        <v>1246</v>
      </c>
      <c r="F14" s="1" t="s">
        <v>2968</v>
      </c>
      <c r="G14" s="1">
        <v>14300000</v>
      </c>
      <c r="H14" s="594"/>
      <c r="I14" s="594"/>
      <c r="J14" s="594"/>
      <c r="K14" s="594"/>
      <c r="L14" s="594"/>
      <c r="M14" s="600" t="s">
        <v>2550</v>
      </c>
    </row>
    <row r="15" spans="1:13" ht="198.75" thickBot="1" x14ac:dyDescent="0.3">
      <c r="A15" s="798"/>
      <c r="B15" s="803"/>
      <c r="C15" s="598">
        <v>2.4</v>
      </c>
      <c r="D15" s="602" t="s">
        <v>2552</v>
      </c>
      <c r="E15" s="594" t="s">
        <v>1246</v>
      </c>
      <c r="F15" s="25" t="s">
        <v>2551</v>
      </c>
      <c r="G15" s="268">
        <v>50000</v>
      </c>
      <c r="H15" s="602" t="s">
        <v>229</v>
      </c>
      <c r="I15" s="25"/>
      <c r="J15" s="594"/>
      <c r="K15" s="624"/>
      <c r="L15" s="624"/>
      <c r="M15" s="600" t="s">
        <v>2550</v>
      </c>
    </row>
    <row r="18" spans="2:2" x14ac:dyDescent="0.25">
      <c r="B18" s="39" t="s">
        <v>2982</v>
      </c>
    </row>
  </sheetData>
  <mergeCells count="9">
    <mergeCell ref="A12:A15"/>
    <mergeCell ref="B12:B15"/>
    <mergeCell ref="A1:K1"/>
    <mergeCell ref="A2:K2"/>
    <mergeCell ref="A3:M3"/>
    <mergeCell ref="A4:B4"/>
    <mergeCell ref="C4:D4"/>
    <mergeCell ref="A5:A8"/>
    <mergeCell ref="B5:B11"/>
  </mergeCells>
  <pageMargins left="0.7" right="0.7" top="0.75" bottom="0.75" header="0.3" footer="0.3"/>
  <pageSetup paperSize="9" scale="71"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topLeftCell="A22" workbookViewId="0">
      <selection activeCell="C23" sqref="A23:XFD23"/>
    </sheetView>
  </sheetViews>
  <sheetFormatPr defaultColWidth="8.85546875" defaultRowHeight="15" x14ac:dyDescent="0.25"/>
  <cols>
    <col min="1" max="1" width="6.28515625" style="39" customWidth="1"/>
    <col min="2" max="2" width="22.7109375" style="39" customWidth="1"/>
    <col min="3" max="3" width="6.42578125" style="39" customWidth="1"/>
    <col min="4" max="4" width="20.85546875" style="39" customWidth="1"/>
    <col min="5" max="5" width="12.140625" style="39" customWidth="1"/>
    <col min="6" max="6" width="52.85546875" style="39" customWidth="1"/>
    <col min="7" max="7" width="15" style="39" customWidth="1"/>
    <col min="8" max="8" width="13.85546875" style="39" customWidth="1"/>
    <col min="9" max="9" width="13.140625" style="39" customWidth="1"/>
    <col min="10" max="12" width="8.85546875" style="39"/>
    <col min="13" max="13" width="17" style="39" customWidth="1"/>
    <col min="14" max="16384" width="8.85546875" style="39"/>
  </cols>
  <sheetData>
    <row r="1" spans="1:13" ht="21" customHeight="1" x14ac:dyDescent="0.35">
      <c r="A1" s="806" t="s">
        <v>1101</v>
      </c>
      <c r="B1" s="806"/>
      <c r="C1" s="806"/>
      <c r="D1" s="806"/>
      <c r="E1" s="806"/>
      <c r="F1" s="806"/>
      <c r="G1" s="806"/>
      <c r="H1" s="806"/>
      <c r="I1" s="806"/>
      <c r="J1" s="806"/>
      <c r="K1" s="807"/>
      <c r="L1" s="4"/>
      <c r="M1" s="4"/>
    </row>
    <row r="2" spans="1:13" ht="18" customHeight="1" x14ac:dyDescent="0.3">
      <c r="A2" s="869" t="s">
        <v>1570</v>
      </c>
      <c r="B2" s="869"/>
      <c r="C2" s="869"/>
      <c r="D2" s="869"/>
      <c r="E2" s="869"/>
      <c r="F2" s="869"/>
      <c r="G2" s="869"/>
      <c r="H2" s="869"/>
      <c r="I2" s="869"/>
      <c r="J2" s="869"/>
      <c r="K2" s="873"/>
      <c r="L2" s="5"/>
      <c r="M2" s="5"/>
    </row>
    <row r="3" spans="1:13" ht="18.600000000000001" customHeight="1" thickBot="1" x14ac:dyDescent="0.35">
      <c r="A3" s="869"/>
      <c r="B3" s="869"/>
      <c r="C3" s="969" t="s">
        <v>2743</v>
      </c>
      <c r="D3" s="969"/>
      <c r="E3" s="969"/>
      <c r="F3" s="969"/>
      <c r="G3" s="969"/>
      <c r="H3" s="969"/>
      <c r="I3" s="969"/>
      <c r="J3" s="969"/>
      <c r="K3" s="970"/>
      <c r="L3" s="6"/>
      <c r="M3" s="6"/>
    </row>
    <row r="4" spans="1:13" ht="45.75" thickBot="1" x14ac:dyDescent="0.3">
      <c r="A4" s="810" t="s">
        <v>1098</v>
      </c>
      <c r="B4" s="810"/>
      <c r="C4" s="810" t="s">
        <v>1097</v>
      </c>
      <c r="D4" s="810"/>
      <c r="E4" s="689" t="s">
        <v>1568</v>
      </c>
      <c r="F4" s="20" t="s">
        <v>1095</v>
      </c>
      <c r="G4" s="20" t="s">
        <v>1484</v>
      </c>
      <c r="H4" s="689" t="s">
        <v>1093</v>
      </c>
      <c r="I4" s="689" t="s">
        <v>1483</v>
      </c>
      <c r="J4" s="689" t="s">
        <v>1091</v>
      </c>
      <c r="K4" s="7" t="s">
        <v>1090</v>
      </c>
      <c r="L4" s="717" t="s">
        <v>1089</v>
      </c>
      <c r="M4" s="20" t="s">
        <v>1482</v>
      </c>
    </row>
    <row r="5" spans="1:13" ht="165.75" thickBot="1" x14ac:dyDescent="0.3">
      <c r="A5" s="798">
        <v>1</v>
      </c>
      <c r="B5" s="803" t="s">
        <v>2742</v>
      </c>
      <c r="C5" s="715">
        <v>1.1000000000000001</v>
      </c>
      <c r="D5" s="198" t="s">
        <v>2741</v>
      </c>
      <c r="E5" s="50" t="s">
        <v>570</v>
      </c>
      <c r="F5" s="199" t="s">
        <v>2740</v>
      </c>
      <c r="G5" s="200" t="s">
        <v>2739</v>
      </c>
      <c r="H5" s="201" t="s">
        <v>2738</v>
      </c>
      <c r="I5" s="201" t="s">
        <v>2737</v>
      </c>
      <c r="J5" s="201"/>
      <c r="K5" s="53"/>
      <c r="L5" s="8"/>
      <c r="M5" s="1" t="s">
        <v>2728</v>
      </c>
    </row>
    <row r="6" spans="1:13" ht="165.75" thickBot="1" x14ac:dyDescent="0.3">
      <c r="A6" s="798"/>
      <c r="B6" s="803"/>
      <c r="C6" s="3">
        <v>1.2</v>
      </c>
      <c r="D6" s="202" t="s">
        <v>2969</v>
      </c>
      <c r="E6" s="3" t="s">
        <v>498</v>
      </c>
      <c r="F6" s="1" t="s">
        <v>2731</v>
      </c>
      <c r="G6" s="200" t="s">
        <v>2730</v>
      </c>
      <c r="H6" s="1"/>
      <c r="I6" s="201" t="s">
        <v>2736</v>
      </c>
      <c r="J6" s="1"/>
      <c r="K6" s="3"/>
      <c r="L6" s="8"/>
      <c r="M6" s="1" t="s">
        <v>2728</v>
      </c>
    </row>
    <row r="7" spans="1:13" ht="165.75" thickBot="1" x14ac:dyDescent="0.3">
      <c r="A7" s="798"/>
      <c r="B7" s="803"/>
      <c r="C7" s="715">
        <v>1.3</v>
      </c>
      <c r="D7" s="715" t="s">
        <v>2735</v>
      </c>
      <c r="E7" s="3" t="s">
        <v>2734</v>
      </c>
      <c r="F7" s="1" t="s">
        <v>2733</v>
      </c>
      <c r="G7" s="715" t="s">
        <v>2585</v>
      </c>
      <c r="H7" s="3" t="s">
        <v>2732</v>
      </c>
      <c r="I7" s="1"/>
      <c r="J7" s="1" t="s">
        <v>2584</v>
      </c>
      <c r="K7" s="3"/>
      <c r="L7" s="86" t="s">
        <v>644</v>
      </c>
      <c r="M7" s="1" t="s">
        <v>2728</v>
      </c>
    </row>
    <row r="8" spans="1:13" ht="165.75" thickBot="1" x14ac:dyDescent="0.3">
      <c r="A8" s="798"/>
      <c r="B8" s="803"/>
      <c r="C8" s="715">
        <v>1.4</v>
      </c>
      <c r="D8" s="202" t="s">
        <v>2970</v>
      </c>
      <c r="E8" s="3" t="s">
        <v>498</v>
      </c>
      <c r="F8" s="1" t="s">
        <v>2731</v>
      </c>
      <c r="G8" s="200" t="s">
        <v>2730</v>
      </c>
      <c r="H8" s="1"/>
      <c r="I8" s="1" t="s">
        <v>2729</v>
      </c>
      <c r="J8" s="1"/>
      <c r="K8" s="3"/>
      <c r="L8" s="8"/>
      <c r="M8" s="1" t="s">
        <v>2728</v>
      </c>
    </row>
    <row r="9" spans="1:13" ht="297.75" thickBot="1" x14ac:dyDescent="0.3">
      <c r="A9" s="798"/>
      <c r="B9" s="803"/>
      <c r="C9" s="715">
        <v>1.5</v>
      </c>
      <c r="D9" s="714" t="s">
        <v>2727</v>
      </c>
      <c r="E9" s="3" t="s">
        <v>1027</v>
      </c>
      <c r="F9" s="1" t="s">
        <v>2726</v>
      </c>
      <c r="G9" s="203" t="s">
        <v>2585</v>
      </c>
      <c r="H9" s="715" t="s">
        <v>2725</v>
      </c>
      <c r="I9" s="715"/>
      <c r="J9" s="715" t="s">
        <v>2724</v>
      </c>
      <c r="K9" s="3"/>
      <c r="L9" s="469" t="s">
        <v>644</v>
      </c>
      <c r="M9" s="706" t="s">
        <v>2723</v>
      </c>
    </row>
    <row r="10" spans="1:13" ht="215.25" thickBot="1" x14ac:dyDescent="0.3">
      <c r="A10" s="798"/>
      <c r="B10" s="803"/>
      <c r="C10" s="3">
        <v>1.6</v>
      </c>
      <c r="D10" s="1" t="s">
        <v>2722</v>
      </c>
      <c r="E10" s="54" t="s">
        <v>1217</v>
      </c>
      <c r="F10" s="1" t="s">
        <v>2721</v>
      </c>
      <c r="G10" s="715" t="s">
        <v>2720</v>
      </c>
      <c r="H10" s="715" t="s">
        <v>2719</v>
      </c>
      <c r="I10" s="715"/>
      <c r="J10" s="715"/>
      <c r="K10" s="3"/>
      <c r="L10" s="8"/>
      <c r="M10" s="1" t="s">
        <v>2715</v>
      </c>
    </row>
    <row r="11" spans="1:13" ht="215.25" thickBot="1" x14ac:dyDescent="0.3">
      <c r="A11" s="798"/>
      <c r="B11" s="803"/>
      <c r="C11" s="3">
        <v>1.7</v>
      </c>
      <c r="D11" s="1" t="s">
        <v>2718</v>
      </c>
      <c r="E11" s="1" t="s">
        <v>570</v>
      </c>
      <c r="F11" s="1" t="s">
        <v>2717</v>
      </c>
      <c r="G11" s="715" t="s">
        <v>2585</v>
      </c>
      <c r="H11" s="715" t="s">
        <v>2716</v>
      </c>
      <c r="I11" s="715"/>
      <c r="J11" s="715"/>
      <c r="K11" s="3"/>
      <c r="L11" s="8"/>
      <c r="M11" s="1" t="s">
        <v>2715</v>
      </c>
    </row>
    <row r="12" spans="1:13" ht="99.75" thickBot="1" x14ac:dyDescent="0.3">
      <c r="A12" s="798"/>
      <c r="B12" s="803"/>
      <c r="C12" s="3">
        <v>1.8</v>
      </c>
      <c r="D12" s="1" t="s">
        <v>2714</v>
      </c>
      <c r="E12" s="716" t="s">
        <v>323</v>
      </c>
      <c r="F12" s="54" t="s">
        <v>2713</v>
      </c>
      <c r="G12" s="716" t="s">
        <v>2712</v>
      </c>
      <c r="H12" s="715" t="s">
        <v>2698</v>
      </c>
      <c r="I12" s="33"/>
      <c r="J12" s="715" t="s">
        <v>2711</v>
      </c>
      <c r="K12" s="3" t="s">
        <v>2706</v>
      </c>
      <c r="L12" s="10"/>
      <c r="M12" s="1" t="s">
        <v>2593</v>
      </c>
    </row>
    <row r="13" spans="1:13" ht="83.25" thickBot="1" x14ac:dyDescent="0.3">
      <c r="A13" s="798"/>
      <c r="B13" s="803"/>
      <c r="C13" s="3">
        <v>1.9</v>
      </c>
      <c r="D13" s="1" t="s">
        <v>2710</v>
      </c>
      <c r="E13" s="1" t="s">
        <v>2709</v>
      </c>
      <c r="F13" s="1" t="s">
        <v>2708</v>
      </c>
      <c r="G13" s="715" t="s">
        <v>337</v>
      </c>
      <c r="H13" s="715" t="s">
        <v>2707</v>
      </c>
      <c r="I13" s="33"/>
      <c r="J13" s="715"/>
      <c r="K13" s="3" t="s">
        <v>2706</v>
      </c>
      <c r="L13" s="8"/>
      <c r="M13" s="1" t="s">
        <v>2593</v>
      </c>
    </row>
    <row r="14" spans="1:13" ht="85.15" customHeight="1" thickBot="1" x14ac:dyDescent="0.3">
      <c r="A14" s="799"/>
      <c r="B14" s="803"/>
      <c r="C14" s="459">
        <v>1.1000000000000001</v>
      </c>
      <c r="D14" s="1" t="s">
        <v>2705</v>
      </c>
      <c r="E14" s="1" t="s">
        <v>323</v>
      </c>
      <c r="F14" s="1" t="s">
        <v>2704</v>
      </c>
      <c r="G14" s="715" t="s">
        <v>337</v>
      </c>
      <c r="H14" s="627" t="s">
        <v>2703</v>
      </c>
      <c r="I14" s="33"/>
      <c r="J14" s="715"/>
      <c r="K14" s="3"/>
      <c r="L14" s="8"/>
      <c r="M14" s="1" t="s">
        <v>2696</v>
      </c>
    </row>
    <row r="15" spans="1:13" ht="165.75" thickBot="1" x14ac:dyDescent="0.3">
      <c r="A15" s="887">
        <v>2</v>
      </c>
      <c r="B15" s="938" t="s">
        <v>2702</v>
      </c>
      <c r="C15" s="715">
        <v>2.1</v>
      </c>
      <c r="D15" s="1" t="s">
        <v>2701</v>
      </c>
      <c r="E15" s="1" t="s">
        <v>323</v>
      </c>
      <c r="F15" s="715" t="s">
        <v>2700</v>
      </c>
      <c r="G15" s="2" t="s">
        <v>2699</v>
      </c>
      <c r="H15" s="715" t="s">
        <v>2698</v>
      </c>
      <c r="I15" s="715"/>
      <c r="J15" s="715" t="s">
        <v>2697</v>
      </c>
      <c r="K15" s="3"/>
      <c r="L15" s="706"/>
      <c r="M15" s="1" t="s">
        <v>2696</v>
      </c>
    </row>
    <row r="16" spans="1:13" ht="198.75" thickBot="1" x14ac:dyDescent="0.3">
      <c r="A16" s="887"/>
      <c r="B16" s="939"/>
      <c r="C16" s="715">
        <v>2.2000000000000002</v>
      </c>
      <c r="D16" s="715" t="s">
        <v>2695</v>
      </c>
      <c r="E16" s="86" t="s">
        <v>323</v>
      </c>
      <c r="F16" s="715" t="s">
        <v>2971</v>
      </c>
      <c r="G16" s="627" t="s">
        <v>2694</v>
      </c>
      <c r="H16" s="627" t="s">
        <v>2693</v>
      </c>
      <c r="I16" s="627"/>
      <c r="J16" s="627" t="s">
        <v>2692</v>
      </c>
      <c r="K16" s="110"/>
      <c r="L16" s="111"/>
      <c r="M16" s="86" t="s">
        <v>2691</v>
      </c>
    </row>
    <row r="17" spans="1:13" ht="116.25" thickBot="1" x14ac:dyDescent="0.3">
      <c r="A17" s="887"/>
      <c r="B17" s="976"/>
      <c r="C17" s="715">
        <v>2.2999999999999998</v>
      </c>
      <c r="D17" s="714" t="s">
        <v>2690</v>
      </c>
      <c r="E17" s="677" t="s">
        <v>323</v>
      </c>
      <c r="F17" s="714" t="s">
        <v>2689</v>
      </c>
      <c r="G17" s="715" t="s">
        <v>337</v>
      </c>
      <c r="H17" s="714" t="s">
        <v>2688</v>
      </c>
      <c r="I17" s="677"/>
      <c r="J17" s="677"/>
      <c r="K17" s="87"/>
      <c r="L17" s="112"/>
      <c r="M17" s="693" t="s">
        <v>2687</v>
      </c>
    </row>
    <row r="18" spans="1:13" ht="264.75" thickBot="1" x14ac:dyDescent="0.3">
      <c r="A18" s="971">
        <v>3</v>
      </c>
      <c r="B18" s="938" t="s">
        <v>2686</v>
      </c>
      <c r="C18" s="3">
        <v>3.1</v>
      </c>
      <c r="D18" s="204" t="s">
        <v>2685</v>
      </c>
      <c r="E18" s="204" t="s">
        <v>323</v>
      </c>
      <c r="F18" s="204" t="s">
        <v>2684</v>
      </c>
      <c r="G18" s="205" t="s">
        <v>2683</v>
      </c>
      <c r="H18" s="204" t="s">
        <v>2682</v>
      </c>
      <c r="I18" s="206"/>
      <c r="J18" s="204" t="s">
        <v>2681</v>
      </c>
      <c r="K18" s="207"/>
      <c r="L18" s="556" t="s">
        <v>463</v>
      </c>
      <c r="M18" s="200" t="s">
        <v>2675</v>
      </c>
    </row>
    <row r="19" spans="1:13" ht="149.25" thickBot="1" x14ac:dyDescent="0.3">
      <c r="A19" s="972"/>
      <c r="B19" s="939"/>
      <c r="C19" s="3">
        <v>3.2</v>
      </c>
      <c r="D19" s="1" t="s">
        <v>2680</v>
      </c>
      <c r="E19" s="86" t="s">
        <v>323</v>
      </c>
      <c r="F19" s="86" t="s">
        <v>2972</v>
      </c>
      <c r="G19" s="174" t="s">
        <v>2679</v>
      </c>
      <c r="H19" s="86" t="s">
        <v>2678</v>
      </c>
      <c r="I19" s="86" t="s">
        <v>2677</v>
      </c>
      <c r="J19" s="208" t="s">
        <v>2676</v>
      </c>
      <c r="K19" s="86"/>
      <c r="L19" s="269" t="s">
        <v>463</v>
      </c>
      <c r="M19" s="200" t="s">
        <v>2675</v>
      </c>
    </row>
    <row r="20" spans="1:13" ht="149.25" thickBot="1" x14ac:dyDescent="0.3">
      <c r="A20" s="972"/>
      <c r="B20" s="939"/>
      <c r="C20" s="715">
        <v>3.3</v>
      </c>
      <c r="D20" s="715" t="s">
        <v>2674</v>
      </c>
      <c r="E20" s="715" t="s">
        <v>323</v>
      </c>
      <c r="F20" s="715" t="s">
        <v>2975</v>
      </c>
      <c r="G20" s="715" t="s">
        <v>2673</v>
      </c>
      <c r="H20" s="715" t="s">
        <v>2672</v>
      </c>
      <c r="I20" s="715"/>
      <c r="J20" s="715"/>
      <c r="K20" s="3"/>
      <c r="L20" s="693" t="s">
        <v>463</v>
      </c>
      <c r="M20" s="693" t="s">
        <v>2579</v>
      </c>
    </row>
    <row r="21" spans="1:13" ht="83.25" thickBot="1" x14ac:dyDescent="0.3">
      <c r="A21" s="972"/>
      <c r="B21" s="939"/>
      <c r="C21" s="715">
        <v>3.4</v>
      </c>
      <c r="D21" s="715" t="s">
        <v>2671</v>
      </c>
      <c r="E21" s="715" t="s">
        <v>323</v>
      </c>
      <c r="F21" s="715" t="s">
        <v>2670</v>
      </c>
      <c r="G21" s="715" t="s">
        <v>2669</v>
      </c>
      <c r="H21" s="715" t="s">
        <v>2668</v>
      </c>
      <c r="I21" s="715"/>
      <c r="J21" s="715" t="s">
        <v>2667</v>
      </c>
      <c r="K21" s="3"/>
      <c r="L21" s="1"/>
      <c r="M21" s="693" t="s">
        <v>2579</v>
      </c>
    </row>
    <row r="22" spans="1:13" ht="149.25" thickBot="1" x14ac:dyDescent="0.3">
      <c r="A22" s="973"/>
      <c r="B22" s="976"/>
      <c r="C22" s="714">
        <v>3.5</v>
      </c>
      <c r="D22" s="715" t="s">
        <v>2666</v>
      </c>
      <c r="E22" s="715" t="s">
        <v>323</v>
      </c>
      <c r="F22" s="715" t="s">
        <v>2665</v>
      </c>
      <c r="G22" s="627" t="s">
        <v>2664</v>
      </c>
      <c r="H22" s="715" t="s">
        <v>2663</v>
      </c>
      <c r="I22" s="715"/>
      <c r="J22" s="715" t="s">
        <v>2662</v>
      </c>
      <c r="K22" s="3" t="s">
        <v>2588</v>
      </c>
      <c r="L22" s="716"/>
      <c r="M22" s="693" t="s">
        <v>2579</v>
      </c>
    </row>
    <row r="23" spans="1:13" ht="132.75" thickBot="1" x14ac:dyDescent="0.3">
      <c r="A23" s="971">
        <v>4</v>
      </c>
      <c r="B23" s="974" t="s">
        <v>2661</v>
      </c>
      <c r="C23" s="715">
        <v>4.0999999999999996</v>
      </c>
      <c r="D23" s="715" t="s">
        <v>2660</v>
      </c>
      <c r="E23" s="715" t="s">
        <v>570</v>
      </c>
      <c r="F23" s="715" t="s">
        <v>2659</v>
      </c>
      <c r="G23" s="715" t="s">
        <v>2658</v>
      </c>
      <c r="H23" s="715" t="s">
        <v>2657</v>
      </c>
      <c r="I23" s="715" t="s">
        <v>2656</v>
      </c>
      <c r="J23" s="715"/>
      <c r="K23" s="3"/>
      <c r="L23" s="8"/>
      <c r="M23" s="693" t="s">
        <v>2579</v>
      </c>
    </row>
    <row r="24" spans="1:13" ht="116.25" thickBot="1" x14ac:dyDescent="0.3">
      <c r="A24" s="972"/>
      <c r="B24" s="974"/>
      <c r="C24" s="715">
        <v>4.2</v>
      </c>
      <c r="D24" s="715" t="s">
        <v>2655</v>
      </c>
      <c r="E24" s="715" t="s">
        <v>2609</v>
      </c>
      <c r="F24" s="715" t="s">
        <v>2654</v>
      </c>
      <c r="G24" s="715" t="s">
        <v>638</v>
      </c>
      <c r="H24" s="715" t="s">
        <v>2653</v>
      </c>
      <c r="I24" s="715" t="s">
        <v>2652</v>
      </c>
      <c r="J24" s="715"/>
      <c r="K24" s="3"/>
      <c r="L24" s="8"/>
      <c r="M24" s="693" t="s">
        <v>2579</v>
      </c>
    </row>
    <row r="25" spans="1:13" ht="132.75" thickBot="1" x14ac:dyDescent="0.3">
      <c r="A25" s="972"/>
      <c r="B25" s="974"/>
      <c r="C25" s="715">
        <v>4.3</v>
      </c>
      <c r="D25" s="715" t="s">
        <v>2651</v>
      </c>
      <c r="E25" s="715" t="s">
        <v>2609</v>
      </c>
      <c r="F25" s="715" t="s">
        <v>2650</v>
      </c>
      <c r="G25" s="715" t="s">
        <v>337</v>
      </c>
      <c r="H25" s="209" t="s">
        <v>2649</v>
      </c>
      <c r="I25" s="715"/>
      <c r="J25" s="715"/>
      <c r="K25" s="3"/>
      <c r="L25" s="8"/>
      <c r="M25" s="1" t="s">
        <v>2632</v>
      </c>
    </row>
    <row r="26" spans="1:13" ht="132.75" thickBot="1" x14ac:dyDescent="0.3">
      <c r="A26" s="972"/>
      <c r="B26" s="974"/>
      <c r="C26" s="715">
        <v>4.4000000000000004</v>
      </c>
      <c r="D26" s="715" t="s">
        <v>2648</v>
      </c>
      <c r="E26" s="715" t="s">
        <v>2609</v>
      </c>
      <c r="F26" s="715" t="s">
        <v>2647</v>
      </c>
      <c r="G26" s="715" t="s">
        <v>2646</v>
      </c>
      <c r="H26" s="715"/>
      <c r="I26" s="715"/>
      <c r="J26" s="715" t="s">
        <v>2645</v>
      </c>
      <c r="K26" s="3"/>
      <c r="L26" s="10"/>
      <c r="M26" s="1" t="s">
        <v>2632</v>
      </c>
    </row>
    <row r="27" spans="1:13" ht="132.75" thickBot="1" x14ac:dyDescent="0.3">
      <c r="A27" s="972"/>
      <c r="B27" s="974"/>
      <c r="C27" s="715">
        <v>4.5</v>
      </c>
      <c r="D27" s="715" t="s">
        <v>2644</v>
      </c>
      <c r="E27" s="715" t="s">
        <v>323</v>
      </c>
      <c r="F27" s="715" t="s">
        <v>2643</v>
      </c>
      <c r="G27" s="715" t="s">
        <v>2642</v>
      </c>
      <c r="H27" s="715" t="s">
        <v>2637</v>
      </c>
      <c r="I27" s="715"/>
      <c r="J27" s="715" t="s">
        <v>2641</v>
      </c>
      <c r="K27" s="3"/>
      <c r="L27" s="10"/>
      <c r="M27" s="1" t="s">
        <v>2632</v>
      </c>
    </row>
    <row r="28" spans="1:13" ht="132.75" thickBot="1" x14ac:dyDescent="0.3">
      <c r="A28" s="972"/>
      <c r="B28" s="974"/>
      <c r="C28" s="715">
        <v>4.5999999999999996</v>
      </c>
      <c r="D28" s="715" t="s">
        <v>2640</v>
      </c>
      <c r="E28" s="715" t="s">
        <v>2487</v>
      </c>
      <c r="F28" s="715" t="s">
        <v>2639</v>
      </c>
      <c r="G28" s="715" t="s">
        <v>2638</v>
      </c>
      <c r="H28" s="715" t="s">
        <v>2637</v>
      </c>
      <c r="I28" s="715"/>
      <c r="J28" s="715" t="s">
        <v>2636</v>
      </c>
      <c r="K28" s="3"/>
      <c r="L28" s="10"/>
      <c r="M28" s="1" t="s">
        <v>2632</v>
      </c>
    </row>
    <row r="29" spans="1:13" ht="132.75" thickBot="1" x14ac:dyDescent="0.3">
      <c r="A29" s="973"/>
      <c r="B29" s="975"/>
      <c r="C29" s="210">
        <v>4.7</v>
      </c>
      <c r="D29" s="714" t="s">
        <v>2635</v>
      </c>
      <c r="E29" s="715" t="s">
        <v>323</v>
      </c>
      <c r="F29" s="715" t="s">
        <v>2634</v>
      </c>
      <c r="G29" s="715" t="s">
        <v>2585</v>
      </c>
      <c r="H29" s="715" t="s">
        <v>2311</v>
      </c>
      <c r="I29" s="715"/>
      <c r="J29" s="715" t="s">
        <v>2633</v>
      </c>
      <c r="K29" s="3"/>
      <c r="L29" s="10"/>
      <c r="M29" s="1" t="s">
        <v>2632</v>
      </c>
    </row>
    <row r="30" spans="1:13" ht="99.75" thickBot="1" x14ac:dyDescent="0.3">
      <c r="A30" s="798">
        <v>5</v>
      </c>
      <c r="B30" s="803" t="s">
        <v>2631</v>
      </c>
      <c r="C30" s="3">
        <v>5.0999999999999996</v>
      </c>
      <c r="D30" s="457" t="s">
        <v>2630</v>
      </c>
      <c r="E30" s="627" t="s">
        <v>570</v>
      </c>
      <c r="F30" s="627" t="s">
        <v>2629</v>
      </c>
      <c r="G30" s="715" t="s">
        <v>2628</v>
      </c>
      <c r="H30" s="627" t="s">
        <v>2627</v>
      </c>
      <c r="I30" s="627" t="s">
        <v>2626</v>
      </c>
      <c r="J30" s="627"/>
      <c r="K30" s="110"/>
      <c r="L30" s="111"/>
      <c r="M30" s="693" t="s">
        <v>2579</v>
      </c>
    </row>
    <row r="31" spans="1:13" ht="132.75" thickBot="1" x14ac:dyDescent="0.3">
      <c r="A31" s="798"/>
      <c r="B31" s="803"/>
      <c r="C31" s="3">
        <v>5.2</v>
      </c>
      <c r="D31" s="203" t="s">
        <v>2625</v>
      </c>
      <c r="E31" s="627" t="s">
        <v>2609</v>
      </c>
      <c r="F31" s="627" t="s">
        <v>2624</v>
      </c>
      <c r="G31" s="715" t="s">
        <v>2616</v>
      </c>
      <c r="H31" s="627" t="s">
        <v>2623</v>
      </c>
      <c r="I31" s="627" t="s">
        <v>2622</v>
      </c>
      <c r="J31" s="627"/>
      <c r="K31" s="110"/>
      <c r="L31" s="111"/>
      <c r="M31" s="693" t="s">
        <v>2579</v>
      </c>
    </row>
    <row r="32" spans="1:13" ht="99.75" thickBot="1" x14ac:dyDescent="0.3">
      <c r="A32" s="798"/>
      <c r="B32" s="803"/>
      <c r="C32" s="715">
        <v>5.3</v>
      </c>
      <c r="D32" s="627" t="s">
        <v>2621</v>
      </c>
      <c r="E32" s="627" t="s">
        <v>2609</v>
      </c>
      <c r="F32" s="627" t="s">
        <v>2620</v>
      </c>
      <c r="G32" s="715" t="s">
        <v>2616</v>
      </c>
      <c r="H32" s="627" t="s">
        <v>2615</v>
      </c>
      <c r="I32" s="627" t="s">
        <v>2619</v>
      </c>
      <c r="J32" s="627"/>
      <c r="K32" s="110"/>
      <c r="L32" s="112"/>
      <c r="M32" s="693" t="s">
        <v>2579</v>
      </c>
    </row>
    <row r="33" spans="1:13" ht="116.25" thickBot="1" x14ac:dyDescent="0.3">
      <c r="A33" s="798"/>
      <c r="B33" s="803"/>
      <c r="C33" s="715">
        <v>5.4</v>
      </c>
      <c r="D33" s="627" t="s">
        <v>2618</v>
      </c>
      <c r="E33" s="627" t="s">
        <v>2609</v>
      </c>
      <c r="F33" s="627" t="s">
        <v>2617</v>
      </c>
      <c r="G33" s="715" t="s">
        <v>2616</v>
      </c>
      <c r="H33" s="627" t="s">
        <v>2615</v>
      </c>
      <c r="I33" s="627" t="s">
        <v>2614</v>
      </c>
      <c r="J33" s="627"/>
      <c r="K33" s="110"/>
      <c r="L33" s="111"/>
      <c r="M33" s="693" t="s">
        <v>2579</v>
      </c>
    </row>
    <row r="34" spans="1:13" ht="409.6" thickBot="1" x14ac:dyDescent="0.3">
      <c r="A34" s="798"/>
      <c r="B34" s="803"/>
      <c r="C34" s="715">
        <v>5.5</v>
      </c>
      <c r="D34" s="627" t="s">
        <v>2613</v>
      </c>
      <c r="E34" s="627" t="s">
        <v>323</v>
      </c>
      <c r="F34" s="627" t="s">
        <v>2973</v>
      </c>
      <c r="G34" s="21" t="s">
        <v>2612</v>
      </c>
      <c r="H34" s="627"/>
      <c r="I34" s="715" t="s">
        <v>2611</v>
      </c>
      <c r="J34" s="627"/>
      <c r="K34" s="110"/>
      <c r="L34" s="211"/>
      <c r="M34" s="693" t="s">
        <v>2579</v>
      </c>
    </row>
    <row r="35" spans="1:13" ht="83.25" thickBot="1" x14ac:dyDescent="0.3">
      <c r="A35" s="798"/>
      <c r="B35" s="803"/>
      <c r="C35" s="715">
        <v>5.6</v>
      </c>
      <c r="D35" s="627" t="s">
        <v>2610</v>
      </c>
      <c r="E35" s="627" t="s">
        <v>2609</v>
      </c>
      <c r="F35" s="627" t="s">
        <v>2608</v>
      </c>
      <c r="G35" s="715" t="s">
        <v>634</v>
      </c>
      <c r="H35" s="627" t="s">
        <v>2607</v>
      </c>
      <c r="I35" s="715" t="s">
        <v>2606</v>
      </c>
      <c r="J35" s="627"/>
      <c r="K35" s="110"/>
      <c r="L35" s="211"/>
      <c r="M35" s="693" t="s">
        <v>2579</v>
      </c>
    </row>
    <row r="36" spans="1:13" ht="83.25" thickBot="1" x14ac:dyDescent="0.3">
      <c r="A36" s="798"/>
      <c r="B36" s="803"/>
      <c r="C36" s="715">
        <v>5.7</v>
      </c>
      <c r="D36" s="715" t="s">
        <v>2605</v>
      </c>
      <c r="E36" s="715" t="s">
        <v>2604</v>
      </c>
      <c r="F36" s="715" t="s">
        <v>1439</v>
      </c>
      <c r="G36" s="715" t="s">
        <v>2585</v>
      </c>
      <c r="H36" s="715" t="s">
        <v>2603</v>
      </c>
      <c r="I36" s="33"/>
      <c r="J36" s="33"/>
      <c r="K36" s="34"/>
      <c r="L36" s="212"/>
      <c r="M36" s="693" t="s">
        <v>2579</v>
      </c>
    </row>
    <row r="37" spans="1:13" ht="83.25" thickBot="1" x14ac:dyDescent="0.3">
      <c r="A37" s="798"/>
      <c r="B37" s="803"/>
      <c r="C37" s="715">
        <v>5.8</v>
      </c>
      <c r="D37" s="715" t="s">
        <v>2602</v>
      </c>
      <c r="E37" s="715" t="s">
        <v>323</v>
      </c>
      <c r="F37" s="714" t="s">
        <v>2601</v>
      </c>
      <c r="G37" s="715" t="s">
        <v>2600</v>
      </c>
      <c r="H37" s="715" t="s">
        <v>2599</v>
      </c>
      <c r="I37" s="715"/>
      <c r="J37" s="715" t="s">
        <v>2598</v>
      </c>
      <c r="K37" s="3"/>
      <c r="L37" s="10"/>
      <c r="M37" s="693" t="s">
        <v>2579</v>
      </c>
    </row>
    <row r="38" spans="1:13" ht="111" thickBot="1" x14ac:dyDescent="0.3">
      <c r="A38" s="798"/>
      <c r="B38" s="803"/>
      <c r="C38" s="715">
        <v>5.9</v>
      </c>
      <c r="D38" s="715" t="s">
        <v>2597</v>
      </c>
      <c r="E38" s="3" t="s">
        <v>323</v>
      </c>
      <c r="F38" s="213" t="s">
        <v>2596</v>
      </c>
      <c r="G38" s="715" t="s">
        <v>2595</v>
      </c>
      <c r="H38" s="715" t="s">
        <v>2594</v>
      </c>
      <c r="I38" s="715"/>
      <c r="J38" s="715" t="s">
        <v>2584</v>
      </c>
      <c r="K38" s="34"/>
      <c r="L38" s="212"/>
      <c r="M38" s="1" t="s">
        <v>2593</v>
      </c>
    </row>
    <row r="39" spans="1:13" ht="182.25" thickBot="1" x14ac:dyDescent="0.3">
      <c r="A39" s="798"/>
      <c r="B39" s="803"/>
      <c r="C39" s="214">
        <v>5.0999999999999996</v>
      </c>
      <c r="D39" s="715" t="s">
        <v>2592</v>
      </c>
      <c r="E39" s="715" t="s">
        <v>578</v>
      </c>
      <c r="F39" s="215" t="s">
        <v>2974</v>
      </c>
      <c r="G39" s="715" t="s">
        <v>2591</v>
      </c>
      <c r="H39" s="715" t="s">
        <v>2590</v>
      </c>
      <c r="I39" s="715"/>
      <c r="J39" s="715" t="s">
        <v>2589</v>
      </c>
      <c r="K39" s="3" t="s">
        <v>2588</v>
      </c>
      <c r="L39" s="716"/>
      <c r="M39" s="693" t="s">
        <v>2579</v>
      </c>
    </row>
    <row r="40" spans="1:13" ht="198.75" thickBot="1" x14ac:dyDescent="0.3">
      <c r="A40" s="798"/>
      <c r="B40" s="803"/>
      <c r="C40" s="214">
        <v>5.1100000000000003</v>
      </c>
      <c r="D40" s="627" t="s">
        <v>2587</v>
      </c>
      <c r="E40" s="110" t="s">
        <v>323</v>
      </c>
      <c r="F40" s="215" t="s">
        <v>2586</v>
      </c>
      <c r="G40" s="627" t="s">
        <v>2585</v>
      </c>
      <c r="H40" s="627"/>
      <c r="I40" s="627"/>
      <c r="J40" s="627" t="s">
        <v>2584</v>
      </c>
      <c r="K40" s="110"/>
      <c r="L40" s="211"/>
      <c r="M40" s="693" t="s">
        <v>2579</v>
      </c>
    </row>
    <row r="41" spans="1:13" ht="132.75" thickBot="1" x14ac:dyDescent="0.3">
      <c r="A41" s="799"/>
      <c r="B41" s="804"/>
      <c r="C41" s="214">
        <v>5.12</v>
      </c>
      <c r="D41" s="627" t="s">
        <v>2583</v>
      </c>
      <c r="E41" s="627" t="s">
        <v>323</v>
      </c>
      <c r="F41" s="627" t="s">
        <v>2582</v>
      </c>
      <c r="G41" s="627" t="s">
        <v>2581</v>
      </c>
      <c r="H41" s="627" t="s">
        <v>2580</v>
      </c>
      <c r="I41" s="627"/>
      <c r="J41" s="627"/>
      <c r="K41" s="110"/>
      <c r="L41" s="211"/>
      <c r="M41" s="693" t="s">
        <v>2579</v>
      </c>
    </row>
  </sheetData>
  <mergeCells count="16">
    <mergeCell ref="A23:A29"/>
    <mergeCell ref="B23:B29"/>
    <mergeCell ref="A30:A41"/>
    <mergeCell ref="B30:B41"/>
    <mergeCell ref="A5:A14"/>
    <mergeCell ref="B5:B14"/>
    <mergeCell ref="A15:A17"/>
    <mergeCell ref="B15:B17"/>
    <mergeCell ref="A18:A22"/>
    <mergeCell ref="B18:B22"/>
    <mergeCell ref="A1:K1"/>
    <mergeCell ref="A2:K2"/>
    <mergeCell ref="A3:B3"/>
    <mergeCell ref="C3:K3"/>
    <mergeCell ref="A4:B4"/>
    <mergeCell ref="C4:D4"/>
  </mergeCells>
  <pageMargins left="0.7" right="0.7" top="0.75" bottom="0.75" header="0.3" footer="0.3"/>
  <pageSetup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7"/>
  <sheetViews>
    <sheetView topLeftCell="A47" zoomScale="85" zoomScaleNormal="85" workbookViewId="0">
      <selection activeCell="K50" sqref="K50"/>
    </sheetView>
  </sheetViews>
  <sheetFormatPr defaultColWidth="8.85546875" defaultRowHeight="15" x14ac:dyDescent="0.25"/>
  <cols>
    <col min="1" max="1" width="7.28515625" style="616" customWidth="1"/>
    <col min="2" max="2" width="18.42578125" style="39" customWidth="1"/>
    <col min="3" max="3" width="6" style="39" customWidth="1"/>
    <col min="4" max="4" width="18.5703125" style="39" customWidth="1"/>
    <col min="5" max="5" width="8.85546875" style="39"/>
    <col min="6" max="6" width="35.7109375" style="39" customWidth="1"/>
    <col min="7" max="7" width="12.42578125" style="39" customWidth="1"/>
    <col min="8" max="8" width="17.85546875" style="39" customWidth="1"/>
    <col min="9" max="9" width="21.42578125" style="39" customWidth="1"/>
    <col min="10" max="10" width="8.85546875" style="39"/>
    <col min="11" max="11" width="18.85546875" style="39" customWidth="1"/>
    <col min="12" max="12" width="14" style="39" customWidth="1"/>
    <col min="13" max="13" width="31" style="39" customWidth="1"/>
    <col min="14" max="16384" width="8.85546875" style="39"/>
  </cols>
  <sheetData>
    <row r="1" spans="1:13" ht="21" customHeight="1" x14ac:dyDescent="0.35">
      <c r="A1" s="778" t="s">
        <v>1487</v>
      </c>
      <c r="B1" s="778"/>
      <c r="C1" s="778"/>
      <c r="D1" s="778"/>
      <c r="E1" s="778"/>
      <c r="F1" s="778"/>
      <c r="G1" s="778"/>
      <c r="H1" s="778"/>
      <c r="I1" s="778"/>
      <c r="J1" s="778"/>
      <c r="K1" s="779"/>
      <c r="L1" s="80"/>
      <c r="M1" s="80"/>
    </row>
    <row r="2" spans="1:13" ht="18.75" customHeight="1" x14ac:dyDescent="0.3">
      <c r="A2" s="780" t="s">
        <v>1486</v>
      </c>
      <c r="B2" s="780"/>
      <c r="C2" s="780"/>
      <c r="D2" s="780"/>
      <c r="E2" s="780"/>
      <c r="F2" s="780"/>
      <c r="G2" s="780"/>
      <c r="H2" s="780"/>
      <c r="I2" s="780"/>
      <c r="J2" s="780"/>
      <c r="K2" s="781"/>
      <c r="L2" s="81"/>
      <c r="M2" s="81"/>
    </row>
    <row r="3" spans="1:13" ht="19.5" customHeight="1" thickBot="1" x14ac:dyDescent="0.35">
      <c r="A3" s="783" t="s">
        <v>1485</v>
      </c>
      <c r="B3" s="784"/>
      <c r="C3" s="784"/>
      <c r="D3" s="784"/>
      <c r="E3" s="784"/>
      <c r="F3" s="784"/>
      <c r="G3" s="784"/>
      <c r="H3" s="784"/>
      <c r="I3" s="784"/>
      <c r="J3" s="784"/>
      <c r="K3" s="785"/>
      <c r="L3" s="82"/>
      <c r="M3" s="82"/>
    </row>
    <row r="4" spans="1:13" ht="30.75" thickBot="1" x14ac:dyDescent="0.3">
      <c r="A4" s="782" t="s">
        <v>1098</v>
      </c>
      <c r="B4" s="782"/>
      <c r="C4" s="782" t="s">
        <v>1097</v>
      </c>
      <c r="D4" s="782"/>
      <c r="E4" s="688" t="s">
        <v>1096</v>
      </c>
      <c r="F4" s="688" t="s">
        <v>1095</v>
      </c>
      <c r="G4" s="688" t="s">
        <v>1484</v>
      </c>
      <c r="H4" s="688" t="s">
        <v>1093</v>
      </c>
      <c r="I4" s="688" t="s">
        <v>1483</v>
      </c>
      <c r="J4" s="688" t="s">
        <v>1091</v>
      </c>
      <c r="K4" s="83" t="s">
        <v>1090</v>
      </c>
      <c r="L4" s="84" t="s">
        <v>1089</v>
      </c>
      <c r="M4" s="688" t="s">
        <v>1482</v>
      </c>
    </row>
    <row r="5" spans="1:13" ht="264.75" thickBot="1" x14ac:dyDescent="0.3">
      <c r="A5" s="770">
        <v>1</v>
      </c>
      <c r="B5" s="772" t="s">
        <v>1481</v>
      </c>
      <c r="C5" s="85">
        <v>1.1000000000000001</v>
      </c>
      <c r="D5" s="86" t="s">
        <v>1480</v>
      </c>
      <c r="E5" s="695" t="s">
        <v>1123</v>
      </c>
      <c r="F5" s="627" t="s">
        <v>1479</v>
      </c>
      <c r="G5" s="677" t="s">
        <v>1478</v>
      </c>
      <c r="H5" s="677" t="s">
        <v>1477</v>
      </c>
      <c r="I5" s="677"/>
      <c r="J5" s="677"/>
      <c r="K5" s="87"/>
      <c r="L5" s="83" t="s">
        <v>1476</v>
      </c>
      <c r="M5" s="688" t="s">
        <v>1467</v>
      </c>
    </row>
    <row r="6" spans="1:13" ht="149.25" thickBot="1" x14ac:dyDescent="0.3">
      <c r="A6" s="771"/>
      <c r="B6" s="773"/>
      <c r="C6" s="678">
        <v>1.2</v>
      </c>
      <c r="D6" s="87" t="s">
        <v>1475</v>
      </c>
      <c r="E6" s="695" t="s">
        <v>1123</v>
      </c>
      <c r="F6" s="695" t="s">
        <v>1474</v>
      </c>
      <c r="G6" s="695"/>
      <c r="H6" s="695" t="s">
        <v>1473</v>
      </c>
      <c r="I6" s="695"/>
      <c r="J6" s="695"/>
      <c r="K6" s="695"/>
      <c r="L6" s="88"/>
      <c r="M6" s="678" t="s">
        <v>1472</v>
      </c>
    </row>
    <row r="7" spans="1:13" ht="66.75" thickBot="1" x14ac:dyDescent="0.3">
      <c r="A7" s="771"/>
      <c r="B7" s="773"/>
      <c r="C7" s="475">
        <v>1.3</v>
      </c>
      <c r="D7" s="93" t="s">
        <v>1471</v>
      </c>
      <c r="E7" s="86" t="s">
        <v>379</v>
      </c>
      <c r="F7" s="218" t="s">
        <v>1470</v>
      </c>
      <c r="G7" s="86" t="s">
        <v>1469</v>
      </c>
      <c r="H7" s="733" t="s">
        <v>1468</v>
      </c>
      <c r="I7" s="86"/>
      <c r="J7" s="218"/>
      <c r="K7" s="86"/>
      <c r="L7" s="477"/>
      <c r="M7" s="124" t="s">
        <v>1467</v>
      </c>
    </row>
    <row r="8" spans="1:13" ht="165.75" thickBot="1" x14ac:dyDescent="0.3">
      <c r="A8" s="771"/>
      <c r="B8" s="773"/>
      <c r="C8" s="470">
        <v>1.4</v>
      </c>
      <c r="D8" s="93" t="s">
        <v>1466</v>
      </c>
      <c r="E8" s="86" t="s">
        <v>1123</v>
      </c>
      <c r="F8" s="218" t="s">
        <v>1465</v>
      </c>
      <c r="G8" s="86" t="s">
        <v>1464</v>
      </c>
      <c r="H8" s="131" t="s">
        <v>1463</v>
      </c>
      <c r="I8" s="86"/>
      <c r="J8" s="218"/>
      <c r="K8" s="86"/>
      <c r="L8" s="477"/>
      <c r="M8" s="97" t="s">
        <v>1462</v>
      </c>
    </row>
    <row r="9" spans="1:13" ht="182.25" thickBot="1" x14ac:dyDescent="0.35">
      <c r="A9" s="771"/>
      <c r="B9" s="773"/>
      <c r="C9" s="687">
        <v>1.5</v>
      </c>
      <c r="D9" s="694" t="s">
        <v>1461</v>
      </c>
      <c r="E9" s="473" t="s">
        <v>1123</v>
      </c>
      <c r="F9" s="86" t="s">
        <v>1460</v>
      </c>
      <c r="G9" s="94" t="s">
        <v>1355</v>
      </c>
      <c r="H9" s="687" t="s">
        <v>1459</v>
      </c>
      <c r="I9" s="687" t="s">
        <v>135</v>
      </c>
      <c r="J9" s="687" t="s">
        <v>135</v>
      </c>
      <c r="K9" s="95"/>
      <c r="L9" s="96"/>
      <c r="M9" s="683" t="s">
        <v>1458</v>
      </c>
    </row>
    <row r="10" spans="1:13" ht="116.25" thickBot="1" x14ac:dyDescent="0.3">
      <c r="A10" s="771"/>
      <c r="B10" s="773"/>
      <c r="C10" s="687">
        <v>1.6</v>
      </c>
      <c r="D10" s="687" t="s">
        <v>1457</v>
      </c>
      <c r="E10" s="687" t="s">
        <v>1123</v>
      </c>
      <c r="F10" s="687" t="s">
        <v>1456</v>
      </c>
      <c r="G10" s="94" t="s">
        <v>1355</v>
      </c>
      <c r="H10" s="687" t="s">
        <v>1455</v>
      </c>
      <c r="I10" s="687"/>
      <c r="J10" s="687"/>
      <c r="K10" s="95"/>
      <c r="L10" s="676" t="s">
        <v>1454</v>
      </c>
      <c r="M10" s="682" t="s">
        <v>1453</v>
      </c>
    </row>
    <row r="11" spans="1:13" ht="396.75" thickBot="1" x14ac:dyDescent="0.3">
      <c r="A11" s="771"/>
      <c r="B11" s="773"/>
      <c r="C11" s="95">
        <v>1.7</v>
      </c>
      <c r="D11" s="97" t="s">
        <v>1452</v>
      </c>
      <c r="E11" s="95" t="s">
        <v>1123</v>
      </c>
      <c r="F11" s="97" t="s">
        <v>1451</v>
      </c>
      <c r="G11" s="687" t="s">
        <v>1427</v>
      </c>
      <c r="H11" s="687" t="s">
        <v>1450</v>
      </c>
      <c r="I11" s="687" t="s">
        <v>1449</v>
      </c>
      <c r="J11" s="687"/>
      <c r="K11" s="95" t="s">
        <v>1448</v>
      </c>
      <c r="L11" s="25"/>
      <c r="M11" s="25"/>
    </row>
    <row r="12" spans="1:13" ht="83.25" thickBot="1" x14ac:dyDescent="0.35">
      <c r="A12" s="771"/>
      <c r="B12" s="773"/>
      <c r="C12" s="95">
        <v>1.8</v>
      </c>
      <c r="D12" s="97" t="s">
        <v>1447</v>
      </c>
      <c r="E12" s="684" t="s">
        <v>1123</v>
      </c>
      <c r="F12" s="97" t="s">
        <v>1446</v>
      </c>
      <c r="G12" s="94" t="s">
        <v>337</v>
      </c>
      <c r="H12" s="687" t="s">
        <v>1445</v>
      </c>
      <c r="I12" s="687"/>
      <c r="J12" s="687"/>
      <c r="K12" s="95"/>
      <c r="L12" s="98"/>
      <c r="M12" s="687" t="s">
        <v>1441</v>
      </c>
    </row>
    <row r="13" spans="1:13" ht="198.75" thickBot="1" x14ac:dyDescent="0.35">
      <c r="A13" s="771"/>
      <c r="B13" s="773"/>
      <c r="C13" s="95">
        <v>1.9</v>
      </c>
      <c r="D13" s="97" t="s">
        <v>1444</v>
      </c>
      <c r="E13" s="97" t="s">
        <v>1123</v>
      </c>
      <c r="F13" s="687" t="s">
        <v>1443</v>
      </c>
      <c r="G13" s="687" t="s">
        <v>139</v>
      </c>
      <c r="H13" s="687" t="s">
        <v>1442</v>
      </c>
      <c r="I13" s="687"/>
      <c r="J13" s="687"/>
      <c r="K13" s="95"/>
      <c r="L13" s="100"/>
      <c r="M13" s="687" t="s">
        <v>1441</v>
      </c>
    </row>
    <row r="14" spans="1:13" ht="281.25" thickBot="1" x14ac:dyDescent="0.35">
      <c r="A14" s="771"/>
      <c r="B14" s="773"/>
      <c r="C14" s="467">
        <v>1.1000000000000001</v>
      </c>
      <c r="D14" s="97" t="s">
        <v>1440</v>
      </c>
      <c r="E14" s="97" t="s">
        <v>379</v>
      </c>
      <c r="F14" s="97" t="s">
        <v>1439</v>
      </c>
      <c r="G14" s="99"/>
      <c r="H14" s="687" t="s">
        <v>1438</v>
      </c>
      <c r="I14" s="687"/>
      <c r="J14" s="687"/>
      <c r="K14" s="95"/>
      <c r="L14" s="98"/>
      <c r="M14" s="686" t="s">
        <v>1432</v>
      </c>
    </row>
    <row r="15" spans="1:13" ht="198.75" thickBot="1" x14ac:dyDescent="0.35">
      <c r="A15" s="97">
        <v>2</v>
      </c>
      <c r="B15" s="102" t="s">
        <v>1437</v>
      </c>
      <c r="C15" s="95">
        <v>2.1</v>
      </c>
      <c r="D15" s="97" t="s">
        <v>1436</v>
      </c>
      <c r="E15" s="687" t="s">
        <v>323</v>
      </c>
      <c r="F15" s="687" t="s">
        <v>1435</v>
      </c>
      <c r="G15" s="687" t="s">
        <v>1434</v>
      </c>
      <c r="H15" s="687" t="s">
        <v>1433</v>
      </c>
      <c r="I15" s="687"/>
      <c r="J15" s="687"/>
      <c r="K15" s="95"/>
      <c r="L15" s="100"/>
      <c r="M15" s="97" t="s">
        <v>1432</v>
      </c>
    </row>
    <row r="16" spans="1:13" ht="99.75" thickBot="1" x14ac:dyDescent="0.35">
      <c r="A16" s="774">
        <v>3</v>
      </c>
      <c r="B16" s="776" t="s">
        <v>1431</v>
      </c>
      <c r="C16" s="95">
        <v>3.1</v>
      </c>
      <c r="D16" s="97" t="s">
        <v>1430</v>
      </c>
      <c r="E16" s="687" t="s">
        <v>1429</v>
      </c>
      <c r="F16" s="687" t="s">
        <v>1428</v>
      </c>
      <c r="G16" s="687" t="s">
        <v>1427</v>
      </c>
      <c r="H16" s="687" t="s">
        <v>1426</v>
      </c>
      <c r="I16" s="687"/>
      <c r="J16" s="687"/>
      <c r="K16" s="95"/>
      <c r="L16" s="98"/>
      <c r="M16" s="687" t="s">
        <v>1425</v>
      </c>
    </row>
    <row r="17" spans="1:13" ht="66.75" thickBot="1" x14ac:dyDescent="0.35">
      <c r="A17" s="775"/>
      <c r="B17" s="777"/>
      <c r="C17" s="684">
        <v>3.2</v>
      </c>
      <c r="D17" s="97" t="s">
        <v>1424</v>
      </c>
      <c r="E17" s="687" t="s">
        <v>1423</v>
      </c>
      <c r="F17" s="687" t="s">
        <v>1422</v>
      </c>
      <c r="G17" s="687" t="s">
        <v>1355</v>
      </c>
      <c r="H17" s="687" t="s">
        <v>1421</v>
      </c>
      <c r="I17" s="687"/>
      <c r="J17" s="687"/>
      <c r="K17" s="95"/>
      <c r="L17" s="98"/>
      <c r="M17" s="98"/>
    </row>
    <row r="18" spans="1:13" ht="149.25" thickBot="1" x14ac:dyDescent="0.35">
      <c r="A18" s="786">
        <v>4</v>
      </c>
      <c r="B18" s="793" t="s">
        <v>1420</v>
      </c>
      <c r="C18" s="97">
        <v>4.0999999999999996</v>
      </c>
      <c r="D18" s="687" t="s">
        <v>1419</v>
      </c>
      <c r="E18" s="687" t="s">
        <v>570</v>
      </c>
      <c r="F18" s="687" t="s">
        <v>1418</v>
      </c>
      <c r="G18" s="94" t="s">
        <v>1417</v>
      </c>
      <c r="H18" s="687" t="s">
        <v>1416</v>
      </c>
      <c r="I18" s="687" t="s">
        <v>1366</v>
      </c>
      <c r="J18" s="687" t="s">
        <v>1365</v>
      </c>
      <c r="K18" s="95" t="s">
        <v>1364</v>
      </c>
      <c r="L18" s="97" t="s">
        <v>1363</v>
      </c>
      <c r="M18" s="98" t="s">
        <v>1415</v>
      </c>
    </row>
    <row r="19" spans="1:13" ht="116.25" thickBot="1" x14ac:dyDescent="0.3">
      <c r="A19" s="787"/>
      <c r="B19" s="794"/>
      <c r="C19" s="97">
        <v>4.2</v>
      </c>
      <c r="D19" s="686" t="s">
        <v>1414</v>
      </c>
      <c r="E19" s="687" t="s">
        <v>323</v>
      </c>
      <c r="F19" s="687" t="s">
        <v>1413</v>
      </c>
      <c r="G19" s="103" t="s">
        <v>1412</v>
      </c>
      <c r="H19" s="687" t="s">
        <v>1411</v>
      </c>
      <c r="I19" s="687" t="s">
        <v>1366</v>
      </c>
      <c r="J19" s="687" t="s">
        <v>1365</v>
      </c>
      <c r="K19" s="95" t="s">
        <v>1364</v>
      </c>
      <c r="L19" s="97" t="s">
        <v>1363</v>
      </c>
      <c r="M19" s="676" t="s">
        <v>1410</v>
      </c>
    </row>
    <row r="20" spans="1:13" ht="116.25" thickBot="1" x14ac:dyDescent="0.3">
      <c r="A20" s="787"/>
      <c r="B20" s="794"/>
      <c r="C20" s="97">
        <v>4.3</v>
      </c>
      <c r="D20" s="104" t="s">
        <v>1409</v>
      </c>
      <c r="E20" s="686" t="s">
        <v>323</v>
      </c>
      <c r="F20" s="687" t="s">
        <v>1408</v>
      </c>
      <c r="G20" s="687" t="s">
        <v>1407</v>
      </c>
      <c r="H20" s="687" t="s">
        <v>1406</v>
      </c>
      <c r="I20" s="687" t="s">
        <v>1366</v>
      </c>
      <c r="J20" s="687" t="s">
        <v>1365</v>
      </c>
      <c r="K20" s="95" t="s">
        <v>1364</v>
      </c>
      <c r="L20" s="97" t="s">
        <v>1363</v>
      </c>
      <c r="M20" s="97" t="s">
        <v>1405</v>
      </c>
    </row>
    <row r="21" spans="1:13" ht="116.25" thickBot="1" x14ac:dyDescent="0.35">
      <c r="A21" s="787"/>
      <c r="B21" s="794"/>
      <c r="C21" s="97">
        <v>4.4000000000000004</v>
      </c>
      <c r="D21" s="97" t="s">
        <v>1404</v>
      </c>
      <c r="E21" s="97" t="s">
        <v>1403</v>
      </c>
      <c r="F21" s="686" t="s">
        <v>1402</v>
      </c>
      <c r="G21" s="687" t="s">
        <v>1401</v>
      </c>
      <c r="H21" s="687" t="s">
        <v>1396</v>
      </c>
      <c r="I21" s="687" t="s">
        <v>1366</v>
      </c>
      <c r="J21" s="687" t="s">
        <v>1365</v>
      </c>
      <c r="K21" s="95" t="s">
        <v>1364</v>
      </c>
      <c r="L21" s="97" t="s">
        <v>1363</v>
      </c>
      <c r="M21" s="100" t="s">
        <v>1400</v>
      </c>
    </row>
    <row r="22" spans="1:13" ht="99.75" thickBot="1" x14ac:dyDescent="0.35">
      <c r="A22" s="788"/>
      <c r="B22" s="794"/>
      <c r="C22" s="97">
        <v>4.5</v>
      </c>
      <c r="D22" s="682" t="s">
        <v>1399</v>
      </c>
      <c r="E22" s="97" t="s">
        <v>323</v>
      </c>
      <c r="F22" s="682" t="s">
        <v>1398</v>
      </c>
      <c r="G22" s="686" t="s">
        <v>1397</v>
      </c>
      <c r="H22" s="686" t="s">
        <v>1396</v>
      </c>
      <c r="I22" s="686" t="s">
        <v>1366</v>
      </c>
      <c r="J22" s="687" t="s">
        <v>1365</v>
      </c>
      <c r="K22" s="684" t="s">
        <v>1364</v>
      </c>
      <c r="L22" s="97" t="s">
        <v>1363</v>
      </c>
      <c r="M22" s="100" t="s">
        <v>1395</v>
      </c>
    </row>
    <row r="23" spans="1:13" ht="99.75" thickBot="1" x14ac:dyDescent="0.35">
      <c r="A23" s="676"/>
      <c r="B23" s="795"/>
      <c r="C23" s="97">
        <v>4.5999999999999996</v>
      </c>
      <c r="D23" s="97" t="s">
        <v>1394</v>
      </c>
      <c r="E23" s="97" t="s">
        <v>1393</v>
      </c>
      <c r="F23" s="97" t="s">
        <v>1102</v>
      </c>
      <c r="G23" s="97" t="s">
        <v>1392</v>
      </c>
      <c r="H23" s="97" t="s">
        <v>1391</v>
      </c>
      <c r="I23" s="97"/>
      <c r="J23" s="97"/>
      <c r="K23" s="97"/>
      <c r="L23" s="98"/>
      <c r="M23" s="133" t="s">
        <v>1390</v>
      </c>
    </row>
    <row r="24" spans="1:13" ht="409.5" customHeight="1" thickBot="1" x14ac:dyDescent="0.35">
      <c r="A24" s="774">
        <v>5</v>
      </c>
      <c r="B24" s="790" t="s">
        <v>1389</v>
      </c>
      <c r="C24" s="687">
        <v>5.0999999999999996</v>
      </c>
      <c r="D24" s="687" t="s">
        <v>1388</v>
      </c>
      <c r="E24" s="683" t="s">
        <v>570</v>
      </c>
      <c r="F24" s="687" t="s">
        <v>1387</v>
      </c>
      <c r="G24" s="687" t="s">
        <v>1386</v>
      </c>
      <c r="H24" s="687" t="s">
        <v>1385</v>
      </c>
      <c r="I24" s="687" t="s">
        <v>1366</v>
      </c>
      <c r="J24" s="687" t="s">
        <v>1365</v>
      </c>
      <c r="K24" s="684" t="s">
        <v>1364</v>
      </c>
      <c r="L24" s="97" t="s">
        <v>1384</v>
      </c>
      <c r="M24" s="98" t="s">
        <v>1383</v>
      </c>
    </row>
    <row r="25" spans="1:13" ht="165.75" thickBot="1" x14ac:dyDescent="0.35">
      <c r="A25" s="789"/>
      <c r="B25" s="790"/>
      <c r="C25" s="687">
        <v>5.2</v>
      </c>
      <c r="D25" s="687" t="s">
        <v>1382</v>
      </c>
      <c r="E25" s="97" t="s">
        <v>570</v>
      </c>
      <c r="F25" s="687" t="s">
        <v>1381</v>
      </c>
      <c r="G25" s="687" t="s">
        <v>1380</v>
      </c>
      <c r="H25" s="687" t="s">
        <v>1375</v>
      </c>
      <c r="I25" s="687" t="s">
        <v>291</v>
      </c>
      <c r="J25" s="687"/>
      <c r="K25" s="95"/>
      <c r="L25" s="100"/>
      <c r="M25" s="676" t="s">
        <v>1379</v>
      </c>
    </row>
    <row r="26" spans="1:13" ht="215.25" thickBot="1" x14ac:dyDescent="0.3">
      <c r="A26" s="789"/>
      <c r="B26" s="790"/>
      <c r="C26" s="687">
        <v>5.3</v>
      </c>
      <c r="D26" s="97" t="s">
        <v>1378</v>
      </c>
      <c r="E26" s="97" t="s">
        <v>379</v>
      </c>
      <c r="F26" s="687" t="s">
        <v>1377</v>
      </c>
      <c r="G26" s="94" t="s">
        <v>1376</v>
      </c>
      <c r="H26" s="687" t="s">
        <v>1375</v>
      </c>
      <c r="I26" s="687" t="s">
        <v>2926</v>
      </c>
      <c r="J26" s="687" t="s">
        <v>1365</v>
      </c>
      <c r="K26" s="684" t="s">
        <v>1364</v>
      </c>
      <c r="L26" s="97" t="s">
        <v>1363</v>
      </c>
      <c r="M26" s="97" t="s">
        <v>1374</v>
      </c>
    </row>
    <row r="27" spans="1:13" ht="132.75" thickBot="1" x14ac:dyDescent="0.3">
      <c r="A27" s="789"/>
      <c r="B27" s="790"/>
      <c r="C27" s="686">
        <v>5.4</v>
      </c>
      <c r="D27" s="687" t="s">
        <v>1373</v>
      </c>
      <c r="E27" s="97" t="s">
        <v>498</v>
      </c>
      <c r="F27" s="687" t="s">
        <v>1372</v>
      </c>
      <c r="G27" s="687" t="s">
        <v>1371</v>
      </c>
      <c r="H27" s="687" t="s">
        <v>1367</v>
      </c>
      <c r="I27" s="687" t="s">
        <v>1366</v>
      </c>
      <c r="J27" s="687" t="s">
        <v>1365</v>
      </c>
      <c r="K27" s="684" t="s">
        <v>1364</v>
      </c>
      <c r="L27" s="97" t="s">
        <v>1363</v>
      </c>
      <c r="M27" s="97" t="s">
        <v>1362</v>
      </c>
    </row>
    <row r="28" spans="1:13" ht="149.25" thickBot="1" x14ac:dyDescent="0.3">
      <c r="A28" s="775"/>
      <c r="B28" s="791"/>
      <c r="C28" s="97">
        <v>5.5</v>
      </c>
      <c r="D28" s="686" t="s">
        <v>1370</v>
      </c>
      <c r="E28" s="686" t="s">
        <v>323</v>
      </c>
      <c r="F28" s="686" t="s">
        <v>1369</v>
      </c>
      <c r="G28" s="686" t="s">
        <v>1368</v>
      </c>
      <c r="H28" s="687" t="s">
        <v>1367</v>
      </c>
      <c r="I28" s="687" t="s">
        <v>1366</v>
      </c>
      <c r="J28" s="687" t="s">
        <v>1365</v>
      </c>
      <c r="K28" s="684" t="s">
        <v>1364</v>
      </c>
      <c r="L28" s="97" t="s">
        <v>1363</v>
      </c>
      <c r="M28" s="97" t="s">
        <v>1362</v>
      </c>
    </row>
    <row r="29" spans="1:13" ht="149.25" thickBot="1" x14ac:dyDescent="0.35">
      <c r="A29" s="787">
        <v>6</v>
      </c>
      <c r="B29" s="792" t="s">
        <v>1361</v>
      </c>
      <c r="C29" s="95">
        <v>6.1</v>
      </c>
      <c r="D29" s="104" t="s">
        <v>1360</v>
      </c>
      <c r="E29" s="97" t="s">
        <v>323</v>
      </c>
      <c r="F29" s="104" t="s">
        <v>1359</v>
      </c>
      <c r="G29" s="107" t="s">
        <v>1355</v>
      </c>
      <c r="H29" s="687" t="s">
        <v>1358</v>
      </c>
      <c r="I29" s="687" t="s">
        <v>1348</v>
      </c>
      <c r="J29" s="95"/>
      <c r="K29" s="108"/>
      <c r="L29" s="98"/>
      <c r="M29" s="687"/>
    </row>
    <row r="30" spans="1:13" ht="132.75" thickBot="1" x14ac:dyDescent="0.35">
      <c r="A30" s="787"/>
      <c r="B30" s="790"/>
      <c r="C30" s="687">
        <v>6.2</v>
      </c>
      <c r="D30" s="686" t="s">
        <v>1357</v>
      </c>
      <c r="E30" s="687" t="s">
        <v>323</v>
      </c>
      <c r="F30" s="687" t="s">
        <v>1356</v>
      </c>
      <c r="G30" s="107" t="s">
        <v>1355</v>
      </c>
      <c r="H30" s="687" t="s">
        <v>1354</v>
      </c>
      <c r="I30" s="687" t="s">
        <v>1348</v>
      </c>
      <c r="J30" s="95"/>
      <c r="K30" s="108"/>
      <c r="L30" s="98"/>
      <c r="M30" s="687" t="s">
        <v>1353</v>
      </c>
    </row>
    <row r="31" spans="1:13" ht="248.25" thickBot="1" x14ac:dyDescent="0.35">
      <c r="A31" s="787"/>
      <c r="B31" s="790"/>
      <c r="C31" s="687">
        <v>6.3</v>
      </c>
      <c r="D31" s="97" t="s">
        <v>1352</v>
      </c>
      <c r="E31" s="687" t="s">
        <v>323</v>
      </c>
      <c r="F31" s="687" t="s">
        <v>1351</v>
      </c>
      <c r="G31" s="687" t="s">
        <v>1350</v>
      </c>
      <c r="H31" s="687" t="s">
        <v>1349</v>
      </c>
      <c r="I31" s="687" t="s">
        <v>1348</v>
      </c>
      <c r="J31" s="95"/>
      <c r="K31" s="108"/>
      <c r="L31" s="100"/>
      <c r="M31" s="687" t="s">
        <v>1347</v>
      </c>
    </row>
    <row r="32" spans="1:13" ht="132.75" thickBot="1" x14ac:dyDescent="0.35">
      <c r="A32" s="787"/>
      <c r="B32" s="790"/>
      <c r="C32" s="687">
        <v>6.4</v>
      </c>
      <c r="D32" s="686" t="s">
        <v>1346</v>
      </c>
      <c r="E32" s="686" t="s">
        <v>323</v>
      </c>
      <c r="F32" s="686" t="s">
        <v>1345</v>
      </c>
      <c r="G32" s="687" t="s">
        <v>1344</v>
      </c>
      <c r="H32" s="687" t="s">
        <v>1343</v>
      </c>
      <c r="I32" s="687"/>
      <c r="J32" s="95"/>
      <c r="K32" s="108"/>
      <c r="L32" s="98"/>
      <c r="M32" s="687" t="s">
        <v>1342</v>
      </c>
    </row>
    <row r="33" spans="1:13" ht="116.25" thickBot="1" x14ac:dyDescent="0.35">
      <c r="A33" s="787"/>
      <c r="B33" s="790"/>
      <c r="C33" s="686">
        <v>6.5</v>
      </c>
      <c r="D33" s="97" t="s">
        <v>1341</v>
      </c>
      <c r="E33" s="97" t="s">
        <v>323</v>
      </c>
      <c r="F33" s="97" t="s">
        <v>1340</v>
      </c>
      <c r="G33" s="687" t="s">
        <v>337</v>
      </c>
      <c r="H33" s="687" t="s">
        <v>1339</v>
      </c>
      <c r="I33" s="687"/>
      <c r="J33" s="95"/>
      <c r="K33" s="108"/>
      <c r="L33" s="100"/>
      <c r="M33" s="687" t="s">
        <v>1338</v>
      </c>
    </row>
    <row r="34" spans="1:13" ht="165.75" thickBot="1" x14ac:dyDescent="0.35">
      <c r="A34" s="774">
        <v>7</v>
      </c>
      <c r="B34" s="792" t="s">
        <v>1337</v>
      </c>
      <c r="C34" s="97">
        <v>7.1</v>
      </c>
      <c r="D34" s="627" t="s">
        <v>1336</v>
      </c>
      <c r="E34" s="627" t="s">
        <v>498</v>
      </c>
      <c r="F34" s="627" t="s">
        <v>1335</v>
      </c>
      <c r="G34" s="109">
        <v>3000</v>
      </c>
      <c r="H34" s="627" t="s">
        <v>1334</v>
      </c>
      <c r="I34" s="627" t="s">
        <v>1333</v>
      </c>
      <c r="J34" s="627"/>
      <c r="K34" s="110"/>
      <c r="L34" s="108"/>
      <c r="M34" s="108"/>
    </row>
    <row r="35" spans="1:13" ht="132.75" thickBot="1" x14ac:dyDescent="0.35">
      <c r="A35" s="789"/>
      <c r="B35" s="790"/>
      <c r="C35" s="676">
        <v>7.2</v>
      </c>
      <c r="D35" s="627" t="s">
        <v>1332</v>
      </c>
      <c r="E35" s="627" t="s">
        <v>570</v>
      </c>
      <c r="F35" s="627" t="s">
        <v>1331</v>
      </c>
      <c r="G35" s="109">
        <v>2000</v>
      </c>
      <c r="H35" s="627" t="s">
        <v>1330</v>
      </c>
      <c r="I35" s="627" t="s">
        <v>1329</v>
      </c>
      <c r="J35" s="627"/>
      <c r="K35" s="110"/>
      <c r="L35" s="108"/>
      <c r="M35" s="108"/>
    </row>
    <row r="36" spans="1:13" ht="83.25" thickBot="1" x14ac:dyDescent="0.35">
      <c r="A36" s="789"/>
      <c r="B36" s="790"/>
      <c r="C36" s="97">
        <v>7.3</v>
      </c>
      <c r="D36" s="627" t="s">
        <v>1328</v>
      </c>
      <c r="E36" s="627" t="s">
        <v>323</v>
      </c>
      <c r="F36" s="627" t="s">
        <v>1327</v>
      </c>
      <c r="G36" s="109">
        <v>50000</v>
      </c>
      <c r="H36" s="627"/>
      <c r="I36" s="627"/>
      <c r="J36" s="627"/>
      <c r="K36" s="110"/>
      <c r="L36" s="300"/>
      <c r="M36" s="300"/>
    </row>
    <row r="37" spans="1:13" ht="83.25" thickBot="1" x14ac:dyDescent="0.35">
      <c r="A37" s="789"/>
      <c r="B37" s="790"/>
      <c r="C37" s="676">
        <v>7.4</v>
      </c>
      <c r="D37" s="677" t="s">
        <v>1326</v>
      </c>
      <c r="E37" s="677" t="s">
        <v>527</v>
      </c>
      <c r="F37" s="627" t="s">
        <v>1325</v>
      </c>
      <c r="G37" s="109">
        <v>15000</v>
      </c>
      <c r="H37" s="627"/>
      <c r="I37" s="627"/>
      <c r="J37" s="627"/>
      <c r="K37" s="110"/>
      <c r="L37" s="108"/>
      <c r="M37" s="108"/>
    </row>
    <row r="38" spans="1:13" ht="99.75" thickBot="1" x14ac:dyDescent="0.35">
      <c r="A38" s="775"/>
      <c r="B38" s="791"/>
      <c r="C38" s="97">
        <v>7.5</v>
      </c>
      <c r="D38" s="86" t="s">
        <v>1324</v>
      </c>
      <c r="E38" s="86" t="s">
        <v>323</v>
      </c>
      <c r="F38" s="677" t="s">
        <v>1323</v>
      </c>
      <c r="G38" s="109">
        <v>100000</v>
      </c>
      <c r="H38" s="627"/>
      <c r="I38" s="627"/>
      <c r="J38" s="627"/>
      <c r="K38" s="110"/>
      <c r="L38" s="300"/>
      <c r="M38" s="300"/>
    </row>
    <row r="39" spans="1:13" ht="165.75" thickBot="1" x14ac:dyDescent="0.35">
      <c r="A39" s="679"/>
      <c r="B39" s="681"/>
      <c r="C39" s="97">
        <v>7.6</v>
      </c>
      <c r="D39" s="86" t="s">
        <v>1322</v>
      </c>
      <c r="E39" s="86" t="s">
        <v>527</v>
      </c>
      <c r="F39" s="86" t="s">
        <v>1321</v>
      </c>
      <c r="G39" s="109">
        <v>30000</v>
      </c>
      <c r="H39" s="627"/>
      <c r="I39" s="627"/>
      <c r="J39" s="627"/>
      <c r="K39" s="110"/>
      <c r="L39" s="108"/>
      <c r="M39" s="108"/>
    </row>
    <row r="40" spans="1:13" ht="165.75" thickBot="1" x14ac:dyDescent="0.35">
      <c r="A40" s="774">
        <v>8</v>
      </c>
      <c r="B40" s="792" t="s">
        <v>1320</v>
      </c>
      <c r="C40" s="97">
        <v>8.1</v>
      </c>
      <c r="D40" s="86" t="s">
        <v>1319</v>
      </c>
      <c r="E40" s="86" t="s">
        <v>498</v>
      </c>
      <c r="F40" s="86" t="s">
        <v>1318</v>
      </c>
      <c r="G40" s="306">
        <v>22000</v>
      </c>
      <c r="H40" s="86" t="s">
        <v>838</v>
      </c>
      <c r="I40" s="35"/>
      <c r="J40" s="114"/>
      <c r="K40" s="98"/>
      <c r="L40" s="114"/>
      <c r="M40" s="676" t="s">
        <v>1302</v>
      </c>
    </row>
    <row r="41" spans="1:13" ht="99.75" thickBot="1" x14ac:dyDescent="0.35">
      <c r="A41" s="789"/>
      <c r="B41" s="790"/>
      <c r="C41" s="676">
        <v>8.1999999999999993</v>
      </c>
      <c r="D41" s="97" t="s">
        <v>1317</v>
      </c>
      <c r="E41" s="97" t="s">
        <v>323</v>
      </c>
      <c r="F41" s="102" t="s">
        <v>1316</v>
      </c>
      <c r="G41" s="113">
        <v>16000</v>
      </c>
      <c r="H41" s="97" t="s">
        <v>1310</v>
      </c>
      <c r="I41" s="97"/>
      <c r="J41" s="115"/>
      <c r="K41" s="100"/>
      <c r="L41" s="115"/>
      <c r="M41" s="676" t="s">
        <v>1302</v>
      </c>
    </row>
    <row r="42" spans="1:13" ht="83.25" thickBot="1" x14ac:dyDescent="0.35">
      <c r="A42" s="789"/>
      <c r="B42" s="790"/>
      <c r="C42" s="97">
        <v>8.3000000000000007</v>
      </c>
      <c r="D42" s="97" t="s">
        <v>1315</v>
      </c>
      <c r="E42" s="97" t="s">
        <v>323</v>
      </c>
      <c r="F42" s="102" t="s">
        <v>1314</v>
      </c>
      <c r="G42" s="113">
        <v>20000</v>
      </c>
      <c r="H42" s="97" t="s">
        <v>1313</v>
      </c>
      <c r="I42" s="97" t="s">
        <v>1303</v>
      </c>
      <c r="J42" s="114"/>
      <c r="K42" s="98"/>
      <c r="L42" s="114"/>
      <c r="M42" s="676" t="s">
        <v>1302</v>
      </c>
    </row>
    <row r="43" spans="1:13" ht="99.75" thickBot="1" x14ac:dyDescent="0.35">
      <c r="A43" s="789"/>
      <c r="B43" s="790"/>
      <c r="C43" s="676">
        <v>8.4</v>
      </c>
      <c r="D43" s="97" t="s">
        <v>1312</v>
      </c>
      <c r="E43" s="97" t="s">
        <v>323</v>
      </c>
      <c r="F43" s="102" t="s">
        <v>1311</v>
      </c>
      <c r="G43" s="113">
        <v>11500</v>
      </c>
      <c r="H43" s="97" t="s">
        <v>1310</v>
      </c>
      <c r="I43" s="97" t="s">
        <v>1303</v>
      </c>
      <c r="J43" s="115"/>
      <c r="K43" s="100"/>
      <c r="L43" s="115"/>
      <c r="M43" s="676" t="s">
        <v>1302</v>
      </c>
    </row>
    <row r="44" spans="1:13" ht="116.25" thickBot="1" x14ac:dyDescent="0.35">
      <c r="A44" s="789"/>
      <c r="B44" s="790"/>
      <c r="C44" s="97">
        <v>8.5</v>
      </c>
      <c r="D44" s="97" t="s">
        <v>1309</v>
      </c>
      <c r="E44" s="97" t="s">
        <v>323</v>
      </c>
      <c r="F44" s="102" t="s">
        <v>1308</v>
      </c>
      <c r="G44" s="113">
        <v>50000</v>
      </c>
      <c r="H44" s="97" t="s">
        <v>1307</v>
      </c>
      <c r="I44" s="97" t="s">
        <v>1303</v>
      </c>
      <c r="J44" s="114"/>
      <c r="K44" s="98"/>
      <c r="L44" s="114"/>
      <c r="M44" s="676" t="s">
        <v>1302</v>
      </c>
    </row>
    <row r="45" spans="1:13" ht="66.75" thickBot="1" x14ac:dyDescent="0.35">
      <c r="A45" s="775"/>
      <c r="B45" s="791"/>
      <c r="C45" s="97">
        <v>8.6</v>
      </c>
      <c r="D45" s="116" t="s">
        <v>1306</v>
      </c>
      <c r="E45" s="97" t="s">
        <v>323</v>
      </c>
      <c r="F45" s="102" t="s">
        <v>1305</v>
      </c>
      <c r="G45" s="113">
        <v>6000</v>
      </c>
      <c r="H45" s="97" t="s">
        <v>1304</v>
      </c>
      <c r="I45" s="97" t="s">
        <v>1303</v>
      </c>
      <c r="J45" s="114"/>
      <c r="K45" s="98"/>
      <c r="L45" s="114"/>
      <c r="M45" s="676" t="s">
        <v>1302</v>
      </c>
    </row>
    <row r="46" spans="1:13" ht="182.25" thickBot="1" x14ac:dyDescent="0.35">
      <c r="A46" s="774">
        <v>9</v>
      </c>
      <c r="B46" s="772" t="s">
        <v>1301</v>
      </c>
      <c r="C46" s="97">
        <v>9.1</v>
      </c>
      <c r="D46" s="687" t="s">
        <v>1300</v>
      </c>
      <c r="E46" s="687" t="s">
        <v>570</v>
      </c>
      <c r="F46" s="687" t="s">
        <v>1291</v>
      </c>
      <c r="G46" s="117">
        <v>600</v>
      </c>
      <c r="H46" s="687" t="s">
        <v>1298</v>
      </c>
      <c r="I46" s="687" t="s">
        <v>2988</v>
      </c>
      <c r="J46" s="687"/>
      <c r="K46" s="687" t="s">
        <v>1296</v>
      </c>
      <c r="L46" s="114"/>
      <c r="M46" s="98"/>
    </row>
    <row r="47" spans="1:13" ht="99.75" thickBot="1" x14ac:dyDescent="0.35">
      <c r="A47" s="789"/>
      <c r="B47" s="773"/>
      <c r="C47" s="676">
        <v>9.1999999999999993</v>
      </c>
      <c r="D47" s="687" t="s">
        <v>1299</v>
      </c>
      <c r="E47" s="687" t="s">
        <v>323</v>
      </c>
      <c r="F47" s="687" t="s">
        <v>1291</v>
      </c>
      <c r="G47" s="117">
        <v>16500</v>
      </c>
      <c r="H47" s="687" t="s">
        <v>1298</v>
      </c>
      <c r="I47" s="687" t="s">
        <v>2989</v>
      </c>
      <c r="J47" s="687"/>
      <c r="K47" s="687" t="s">
        <v>1296</v>
      </c>
      <c r="L47" s="115"/>
      <c r="M47" s="100"/>
    </row>
    <row r="48" spans="1:13" ht="116.25" thickBot="1" x14ac:dyDescent="0.35">
      <c r="A48" s="789"/>
      <c r="B48" s="773"/>
      <c r="C48" s="97">
        <v>9.3000000000000007</v>
      </c>
      <c r="D48" s="97" t="s">
        <v>1297</v>
      </c>
      <c r="E48" s="97" t="s">
        <v>570</v>
      </c>
      <c r="F48" s="97" t="s">
        <v>1294</v>
      </c>
      <c r="G48" s="117">
        <v>16500</v>
      </c>
      <c r="H48" s="687" t="s">
        <v>1293</v>
      </c>
      <c r="I48" s="95"/>
      <c r="J48" s="97"/>
      <c r="K48" s="687" t="s">
        <v>1296</v>
      </c>
      <c r="L48" s="114"/>
      <c r="M48" s="98"/>
    </row>
    <row r="49" spans="1:13" ht="99.75" thickBot="1" x14ac:dyDescent="0.35">
      <c r="A49" s="679"/>
      <c r="B49" s="773"/>
      <c r="C49" s="97">
        <v>9.4</v>
      </c>
      <c r="D49" s="97" t="s">
        <v>1295</v>
      </c>
      <c r="E49" s="97" t="s">
        <v>570</v>
      </c>
      <c r="F49" s="683" t="s">
        <v>1294</v>
      </c>
      <c r="G49" s="117">
        <v>9900</v>
      </c>
      <c r="H49" s="687" t="s">
        <v>1293</v>
      </c>
      <c r="I49" s="95" t="s">
        <v>2990</v>
      </c>
      <c r="J49" s="97"/>
      <c r="K49" s="687"/>
      <c r="L49" s="115"/>
      <c r="M49" s="98"/>
    </row>
    <row r="50" spans="1:13" ht="198.75" thickBot="1" x14ac:dyDescent="0.35">
      <c r="A50" s="679"/>
      <c r="B50" s="796"/>
      <c r="C50" s="97">
        <v>9.5</v>
      </c>
      <c r="D50" s="97" t="s">
        <v>1292</v>
      </c>
      <c r="E50" s="97" t="s">
        <v>1027</v>
      </c>
      <c r="F50" s="687" t="s">
        <v>1291</v>
      </c>
      <c r="G50" s="117">
        <v>16500</v>
      </c>
      <c r="H50" s="687" t="s">
        <v>1290</v>
      </c>
      <c r="I50" s="95" t="s">
        <v>2991</v>
      </c>
      <c r="J50" s="97"/>
      <c r="K50" s="95"/>
      <c r="L50" s="98"/>
      <c r="M50" s="98"/>
    </row>
    <row r="51" spans="1:13" ht="165.75" thickBot="1" x14ac:dyDescent="0.35">
      <c r="A51" s="789">
        <v>10</v>
      </c>
      <c r="B51" s="792" t="s">
        <v>1289</v>
      </c>
      <c r="C51" s="118">
        <v>10.1</v>
      </c>
      <c r="D51" s="97" t="s">
        <v>1288</v>
      </c>
      <c r="E51" s="97" t="s">
        <v>498</v>
      </c>
      <c r="F51" s="683" t="s">
        <v>1287</v>
      </c>
      <c r="G51" s="117">
        <v>0</v>
      </c>
      <c r="H51" s="687" t="s">
        <v>1281</v>
      </c>
      <c r="I51" s="687"/>
      <c r="J51" s="686"/>
      <c r="K51" s="687"/>
      <c r="L51" s="115"/>
      <c r="M51" s="100"/>
    </row>
    <row r="52" spans="1:13" ht="66.75" thickBot="1" x14ac:dyDescent="0.35">
      <c r="A52" s="789"/>
      <c r="B52" s="790"/>
      <c r="C52" s="119">
        <v>10.199999999999999</v>
      </c>
      <c r="D52" s="104" t="s">
        <v>1286</v>
      </c>
      <c r="E52" s="686" t="s">
        <v>570</v>
      </c>
      <c r="F52" s="686" t="s">
        <v>1285</v>
      </c>
      <c r="G52" s="121">
        <v>24500</v>
      </c>
      <c r="H52" s="687" t="s">
        <v>1281</v>
      </c>
      <c r="I52" s="95" t="s">
        <v>1284</v>
      </c>
      <c r="J52" s="97"/>
      <c r="K52" s="480"/>
      <c r="L52" s="114"/>
      <c r="M52" s="98"/>
    </row>
    <row r="53" spans="1:13" ht="66.75" thickBot="1" x14ac:dyDescent="0.35">
      <c r="A53" s="789"/>
      <c r="B53" s="790"/>
      <c r="C53" s="119">
        <v>10.3</v>
      </c>
      <c r="D53" s="481" t="s">
        <v>1283</v>
      </c>
      <c r="E53" s="97" t="s">
        <v>323</v>
      </c>
      <c r="F53" s="97" t="s">
        <v>1282</v>
      </c>
      <c r="G53" s="479">
        <v>2021200</v>
      </c>
      <c r="H53" s="687" t="s">
        <v>1281</v>
      </c>
      <c r="I53" s="478" t="s">
        <v>1280</v>
      </c>
      <c r="J53" s="97"/>
      <c r="K53" s="97"/>
      <c r="L53" s="114"/>
      <c r="M53" s="98"/>
    </row>
    <row r="54" spans="1:13" ht="132.75" thickBot="1" x14ac:dyDescent="0.35">
      <c r="A54" s="789"/>
      <c r="B54" s="790"/>
      <c r="C54" s="118">
        <v>10.4</v>
      </c>
      <c r="D54" s="97" t="s">
        <v>2927</v>
      </c>
      <c r="E54" s="97" t="s">
        <v>379</v>
      </c>
      <c r="F54" s="683" t="s">
        <v>1279</v>
      </c>
      <c r="G54" s="94">
        <v>1258670</v>
      </c>
      <c r="H54" s="687" t="s">
        <v>606</v>
      </c>
      <c r="I54" s="687"/>
      <c r="J54" s="687"/>
      <c r="K54" s="99"/>
      <c r="L54" s="115"/>
      <c r="M54" s="100"/>
    </row>
    <row r="55" spans="1:13" ht="99.75" thickBot="1" x14ac:dyDescent="0.35">
      <c r="A55" s="789"/>
      <c r="B55" s="790"/>
      <c r="C55" s="119">
        <v>10.5</v>
      </c>
      <c r="D55" s="687" t="s">
        <v>1278</v>
      </c>
      <c r="E55" s="97" t="s">
        <v>379</v>
      </c>
      <c r="F55" s="97" t="s">
        <v>1269</v>
      </c>
      <c r="G55" s="120">
        <v>500000</v>
      </c>
      <c r="H55" s="687" t="s">
        <v>1277</v>
      </c>
      <c r="I55" s="687"/>
      <c r="J55" s="687"/>
      <c r="K55" s="99"/>
      <c r="L55" s="114"/>
      <c r="M55" s="98"/>
    </row>
    <row r="56" spans="1:13" ht="83.25" thickBot="1" x14ac:dyDescent="0.35">
      <c r="A56" s="789"/>
      <c r="B56" s="790"/>
      <c r="C56" s="118">
        <v>10.6</v>
      </c>
      <c r="D56" s="687" t="s">
        <v>1276</v>
      </c>
      <c r="E56" s="97" t="s">
        <v>1275</v>
      </c>
      <c r="F56" s="97" t="s">
        <v>1269</v>
      </c>
      <c r="G56" s="120">
        <v>480000</v>
      </c>
      <c r="H56" s="687" t="s">
        <v>1272</v>
      </c>
      <c r="I56" s="687"/>
      <c r="J56" s="687"/>
      <c r="K56" s="99"/>
      <c r="L56" s="115"/>
      <c r="M56" s="100"/>
    </row>
    <row r="57" spans="1:13" ht="116.25" thickBot="1" x14ac:dyDescent="0.35">
      <c r="A57" s="775"/>
      <c r="B57" s="791"/>
      <c r="C57" s="119">
        <v>10.7</v>
      </c>
      <c r="D57" s="687" t="s">
        <v>1274</v>
      </c>
      <c r="E57" s="97" t="s">
        <v>379</v>
      </c>
      <c r="F57" s="687" t="s">
        <v>1273</v>
      </c>
      <c r="G57" s="120">
        <v>142000</v>
      </c>
      <c r="H57" s="687" t="s">
        <v>1272</v>
      </c>
      <c r="I57" s="687"/>
      <c r="J57" s="687"/>
      <c r="K57" s="99"/>
      <c r="L57" s="114"/>
      <c r="M57" s="98"/>
    </row>
    <row r="58" spans="1:13" ht="165.75" thickBot="1" x14ac:dyDescent="0.35">
      <c r="A58" s="774">
        <v>11</v>
      </c>
      <c r="B58" s="792" t="s">
        <v>1271</v>
      </c>
      <c r="C58" s="119">
        <v>11.1</v>
      </c>
      <c r="D58" s="687" t="s">
        <v>1270</v>
      </c>
      <c r="E58" s="686" t="s">
        <v>379</v>
      </c>
      <c r="F58" s="97" t="s">
        <v>1269</v>
      </c>
      <c r="G58" s="120">
        <v>665000</v>
      </c>
      <c r="H58" s="687" t="s">
        <v>1268</v>
      </c>
      <c r="I58" s="687"/>
      <c r="J58" s="687"/>
      <c r="K58" s="99"/>
      <c r="L58" s="114"/>
      <c r="M58" s="98"/>
    </row>
    <row r="59" spans="1:13" ht="66.75" thickBot="1" x14ac:dyDescent="0.35">
      <c r="A59" s="789"/>
      <c r="B59" s="790"/>
      <c r="C59" s="119">
        <v>11.2</v>
      </c>
      <c r="D59" s="95" t="s">
        <v>1267</v>
      </c>
      <c r="E59" s="97" t="s">
        <v>323</v>
      </c>
      <c r="F59" s="686" t="s">
        <v>1258</v>
      </c>
      <c r="G59" s="121">
        <v>54301.11</v>
      </c>
      <c r="H59" s="687" t="s">
        <v>1266</v>
      </c>
      <c r="I59" s="687"/>
      <c r="J59" s="687"/>
      <c r="K59" s="99"/>
      <c r="L59" s="114"/>
      <c r="M59" s="98"/>
    </row>
    <row r="60" spans="1:13" ht="83.25" thickBot="1" x14ac:dyDescent="0.35">
      <c r="A60" s="789"/>
      <c r="B60" s="790"/>
      <c r="C60" s="119">
        <v>11.3</v>
      </c>
      <c r="D60" s="122" t="s">
        <v>1265</v>
      </c>
      <c r="E60" s="97" t="s">
        <v>323</v>
      </c>
      <c r="F60" s="686" t="s">
        <v>1258</v>
      </c>
      <c r="G60" s="121">
        <v>39701.360000000001</v>
      </c>
      <c r="H60" s="687" t="s">
        <v>1264</v>
      </c>
      <c r="I60" s="687"/>
      <c r="J60" s="687"/>
      <c r="K60" s="99"/>
      <c r="L60" s="114"/>
      <c r="M60" s="98"/>
    </row>
    <row r="61" spans="1:13" ht="83.25" thickBot="1" x14ac:dyDescent="0.35">
      <c r="A61" s="789"/>
      <c r="B61" s="790"/>
      <c r="C61" s="119">
        <v>11.4</v>
      </c>
      <c r="D61" s="122" t="s">
        <v>1263</v>
      </c>
      <c r="E61" s="97" t="s">
        <v>323</v>
      </c>
      <c r="F61" s="686" t="s">
        <v>1258</v>
      </c>
      <c r="G61" s="121">
        <v>47587.53</v>
      </c>
      <c r="H61" s="687" t="s">
        <v>1262</v>
      </c>
      <c r="I61" s="687"/>
      <c r="J61" s="687"/>
      <c r="K61" s="99"/>
      <c r="L61" s="114"/>
      <c r="M61" s="98"/>
    </row>
    <row r="62" spans="1:13" ht="99.75" thickBot="1" x14ac:dyDescent="0.35">
      <c r="A62" s="775"/>
      <c r="B62" s="790"/>
      <c r="C62" s="119">
        <v>11.5</v>
      </c>
      <c r="D62" s="122" t="s">
        <v>1261</v>
      </c>
      <c r="E62" s="97" t="s">
        <v>323</v>
      </c>
      <c r="F62" s="686" t="s">
        <v>1258</v>
      </c>
      <c r="G62" s="121">
        <v>28700</v>
      </c>
      <c r="H62" s="687" t="s">
        <v>606</v>
      </c>
      <c r="I62" s="687"/>
      <c r="J62" s="687"/>
      <c r="K62" s="99"/>
      <c r="L62" s="114"/>
      <c r="M62" s="98"/>
    </row>
    <row r="63" spans="1:13" ht="83.25" thickBot="1" x14ac:dyDescent="0.35">
      <c r="A63" s="774">
        <v>12</v>
      </c>
      <c r="B63" s="792" t="s">
        <v>1260</v>
      </c>
      <c r="C63" s="119">
        <v>12.1</v>
      </c>
      <c r="D63" s="95" t="s">
        <v>1259</v>
      </c>
      <c r="E63" s="97" t="s">
        <v>323</v>
      </c>
      <c r="F63" s="686" t="s">
        <v>1258</v>
      </c>
      <c r="G63" s="121">
        <v>29710</v>
      </c>
      <c r="H63" s="687" t="s">
        <v>1257</v>
      </c>
      <c r="I63" s="687"/>
      <c r="J63" s="687"/>
      <c r="K63" s="99"/>
      <c r="L63" s="114"/>
      <c r="M63" s="98"/>
    </row>
    <row r="64" spans="1:13" ht="116.25" thickBot="1" x14ac:dyDescent="0.35">
      <c r="A64" s="789"/>
      <c r="B64" s="790"/>
      <c r="C64" s="119">
        <v>12.2</v>
      </c>
      <c r="D64" s="687" t="s">
        <v>1256</v>
      </c>
      <c r="E64" s="97" t="s">
        <v>323</v>
      </c>
      <c r="F64" s="687" t="s">
        <v>1253</v>
      </c>
      <c r="G64" s="120">
        <v>200000</v>
      </c>
      <c r="H64" s="687" t="s">
        <v>1252</v>
      </c>
      <c r="I64" s="687"/>
      <c r="J64" s="687"/>
      <c r="K64" s="687"/>
      <c r="L64" s="114"/>
      <c r="M64" s="98"/>
    </row>
    <row r="65" spans="1:13" ht="132.75" thickBot="1" x14ac:dyDescent="0.35">
      <c r="A65" s="789"/>
      <c r="B65" s="790"/>
      <c r="C65" s="119">
        <v>12.3</v>
      </c>
      <c r="D65" s="687" t="s">
        <v>1255</v>
      </c>
      <c r="E65" s="97" t="s">
        <v>323</v>
      </c>
      <c r="F65" s="687" t="s">
        <v>1253</v>
      </c>
      <c r="G65" s="120">
        <v>200000</v>
      </c>
      <c r="H65" s="687" t="s">
        <v>1252</v>
      </c>
      <c r="I65" s="687"/>
      <c r="J65" s="687"/>
      <c r="K65" s="687"/>
      <c r="L65" s="114"/>
      <c r="M65" s="98"/>
    </row>
    <row r="66" spans="1:13" ht="99.75" thickBot="1" x14ac:dyDescent="0.35">
      <c r="A66" s="789"/>
      <c r="B66" s="791"/>
      <c r="C66" s="119">
        <v>12.4</v>
      </c>
      <c r="D66" s="687" t="s">
        <v>1254</v>
      </c>
      <c r="E66" s="97" t="s">
        <v>323</v>
      </c>
      <c r="F66" s="687" t="s">
        <v>1253</v>
      </c>
      <c r="G66" s="103">
        <v>180000</v>
      </c>
      <c r="H66" s="687" t="s">
        <v>1252</v>
      </c>
      <c r="I66" s="687"/>
      <c r="J66" s="687"/>
      <c r="K66" s="687"/>
      <c r="L66" s="114"/>
      <c r="M66" s="98"/>
    </row>
    <row r="67" spans="1:13" ht="66.75" thickBot="1" x14ac:dyDescent="0.35">
      <c r="A67" s="774">
        <v>13</v>
      </c>
      <c r="B67" s="790" t="s">
        <v>1251</v>
      </c>
      <c r="C67" s="119">
        <v>13.1</v>
      </c>
      <c r="D67" s="627" t="s">
        <v>1250</v>
      </c>
      <c r="E67" s="97" t="s">
        <v>323</v>
      </c>
      <c r="F67" s="627" t="s">
        <v>1249</v>
      </c>
      <c r="G67" s="123">
        <v>30000</v>
      </c>
      <c r="H67" s="627" t="s">
        <v>321</v>
      </c>
      <c r="I67" s="687"/>
      <c r="J67" s="687"/>
      <c r="K67" s="95"/>
      <c r="L67" s="98"/>
      <c r="M67" s="98"/>
    </row>
    <row r="68" spans="1:13" ht="50.25" thickBot="1" x14ac:dyDescent="0.35">
      <c r="A68" s="789"/>
      <c r="B68" s="790"/>
      <c r="C68" s="119">
        <v>13.2</v>
      </c>
      <c r="D68" s="627" t="s">
        <v>1248</v>
      </c>
      <c r="E68" s="97" t="s">
        <v>323</v>
      </c>
      <c r="F68" s="627" t="s">
        <v>1245</v>
      </c>
      <c r="G68" s="123">
        <v>40000</v>
      </c>
      <c r="H68" s="627" t="s">
        <v>321</v>
      </c>
      <c r="I68" s="687"/>
      <c r="J68" s="687"/>
      <c r="K68" s="95"/>
      <c r="L68" s="100"/>
      <c r="M68" s="100"/>
    </row>
    <row r="69" spans="1:13" ht="83.25" thickBot="1" x14ac:dyDescent="0.35">
      <c r="A69" s="775"/>
      <c r="B69" s="791"/>
      <c r="C69" s="119">
        <v>13.3</v>
      </c>
      <c r="D69" s="627" t="s">
        <v>1247</v>
      </c>
      <c r="E69" s="124" t="s">
        <v>1246</v>
      </c>
      <c r="F69" s="627" t="s">
        <v>1245</v>
      </c>
      <c r="G69" s="123">
        <v>10000</v>
      </c>
      <c r="H69" s="627" t="s">
        <v>321</v>
      </c>
      <c r="I69" s="687"/>
      <c r="J69" s="687"/>
      <c r="K69" s="95"/>
      <c r="L69" s="100"/>
      <c r="M69" s="100"/>
    </row>
    <row r="70" spans="1:13" ht="99.75" thickBot="1" x14ac:dyDescent="0.35">
      <c r="A70" s="774">
        <v>14</v>
      </c>
      <c r="B70" s="613" t="s">
        <v>1244</v>
      </c>
      <c r="C70" s="119">
        <v>14.1</v>
      </c>
      <c r="D70" s="627" t="s">
        <v>1243</v>
      </c>
      <c r="E70" s="97" t="s">
        <v>323</v>
      </c>
      <c r="F70" s="627" t="s">
        <v>1242</v>
      </c>
      <c r="G70" s="123">
        <v>35500</v>
      </c>
      <c r="H70" s="627" t="s">
        <v>321</v>
      </c>
      <c r="I70" s="687"/>
      <c r="J70" s="687"/>
      <c r="K70" s="95"/>
      <c r="L70" s="98"/>
      <c r="M70" s="98"/>
    </row>
    <row r="71" spans="1:13" ht="66.75" thickBot="1" x14ac:dyDescent="0.35">
      <c r="A71" s="789"/>
      <c r="B71" s="613" t="s">
        <v>1241</v>
      </c>
      <c r="C71" s="125">
        <v>14.2</v>
      </c>
      <c r="D71" s="677" t="s">
        <v>1240</v>
      </c>
      <c r="E71" s="126" t="s">
        <v>379</v>
      </c>
      <c r="F71" s="677" t="s">
        <v>1239</v>
      </c>
      <c r="G71" s="127">
        <v>8000</v>
      </c>
      <c r="H71" s="677" t="s">
        <v>321</v>
      </c>
      <c r="I71" s="687"/>
      <c r="J71" s="687"/>
      <c r="K71" s="684"/>
      <c r="L71" s="100"/>
      <c r="M71" s="100"/>
    </row>
    <row r="72" spans="1:13" ht="116.25" thickBot="1" x14ac:dyDescent="0.35">
      <c r="A72" s="774">
        <v>15</v>
      </c>
      <c r="B72" s="792" t="s">
        <v>1238</v>
      </c>
      <c r="C72" s="125">
        <v>15.1</v>
      </c>
      <c r="D72" s="1" t="s">
        <v>1237</v>
      </c>
      <c r="E72" s="1" t="s">
        <v>498</v>
      </c>
      <c r="F72" s="1" t="s">
        <v>1236</v>
      </c>
      <c r="G72" s="1" t="s">
        <v>1235</v>
      </c>
      <c r="H72" s="744" t="s">
        <v>1194</v>
      </c>
      <c r="I72" s="744" t="s">
        <v>1193</v>
      </c>
      <c r="J72" s="744" t="s">
        <v>1192</v>
      </c>
      <c r="K72" s="744"/>
      <c r="L72" s="114"/>
      <c r="M72" s="97" t="s">
        <v>1191</v>
      </c>
    </row>
    <row r="73" spans="1:13" ht="99.75" customHeight="1" thickBot="1" x14ac:dyDescent="0.35">
      <c r="A73" s="789"/>
      <c r="B73" s="790"/>
      <c r="C73" s="97">
        <v>15.2</v>
      </c>
      <c r="D73" s="97" t="s">
        <v>1234</v>
      </c>
      <c r="E73" s="101" t="s">
        <v>570</v>
      </c>
      <c r="F73" s="128" t="s">
        <v>1233</v>
      </c>
      <c r="G73" s="129" t="s">
        <v>1232</v>
      </c>
      <c r="H73" s="102" t="s">
        <v>1231</v>
      </c>
      <c r="I73" s="687" t="s">
        <v>1176</v>
      </c>
      <c r="J73" s="687" t="s">
        <v>644</v>
      </c>
      <c r="K73" s="687"/>
      <c r="L73" s="114"/>
      <c r="M73" s="97" t="s">
        <v>1230</v>
      </c>
    </row>
    <row r="74" spans="1:13" ht="99.75" thickBot="1" x14ac:dyDescent="0.35">
      <c r="A74" s="789"/>
      <c r="B74" s="790"/>
      <c r="C74" s="676">
        <v>15.3</v>
      </c>
      <c r="D74" s="687" t="s">
        <v>1229</v>
      </c>
      <c r="E74" s="687" t="s">
        <v>323</v>
      </c>
      <c r="F74" s="687" t="s">
        <v>1228</v>
      </c>
      <c r="G74" s="687" t="s">
        <v>1227</v>
      </c>
      <c r="H74" s="687" t="s">
        <v>1226</v>
      </c>
      <c r="I74" s="687" t="s">
        <v>1176</v>
      </c>
      <c r="J74" s="687"/>
      <c r="K74" s="687"/>
      <c r="L74" s="115"/>
      <c r="M74" s="676" t="s">
        <v>1203</v>
      </c>
    </row>
    <row r="75" spans="1:13" ht="83.25" thickBot="1" x14ac:dyDescent="0.35">
      <c r="A75" s="789"/>
      <c r="B75" s="790"/>
      <c r="C75" s="97">
        <v>15.4</v>
      </c>
      <c r="D75" s="686" t="s">
        <v>1225</v>
      </c>
      <c r="E75" s="687" t="s">
        <v>323</v>
      </c>
      <c r="F75" s="687" t="s">
        <v>1224</v>
      </c>
      <c r="G75" s="687" t="s">
        <v>1223</v>
      </c>
      <c r="H75" s="687" t="s">
        <v>1204</v>
      </c>
      <c r="I75" s="687" t="s">
        <v>1176</v>
      </c>
      <c r="J75" s="687"/>
      <c r="K75" s="687"/>
      <c r="L75" s="114"/>
      <c r="M75" s="97" t="s">
        <v>1196</v>
      </c>
    </row>
    <row r="76" spans="1:13" ht="66.75" thickBot="1" x14ac:dyDescent="0.35">
      <c r="A76" s="789"/>
      <c r="B76" s="790"/>
      <c r="C76" s="676">
        <v>15.5</v>
      </c>
      <c r="D76" s="97" t="s">
        <v>1222</v>
      </c>
      <c r="E76" s="97" t="s">
        <v>928</v>
      </c>
      <c r="F76" s="686" t="s">
        <v>1221</v>
      </c>
      <c r="G76" s="687" t="s">
        <v>1220</v>
      </c>
      <c r="H76" s="687" t="s">
        <v>1219</v>
      </c>
      <c r="I76" s="687" t="s">
        <v>1176</v>
      </c>
      <c r="J76" s="687"/>
      <c r="K76" s="687"/>
      <c r="L76" s="115"/>
      <c r="M76" s="676" t="s">
        <v>1175</v>
      </c>
    </row>
    <row r="77" spans="1:13" ht="66.75" thickBot="1" x14ac:dyDescent="0.35">
      <c r="A77" s="789"/>
      <c r="B77" s="790"/>
      <c r="C77" s="97">
        <v>15.6</v>
      </c>
      <c r="D77" s="97" t="s">
        <v>1218</v>
      </c>
      <c r="E77" s="97" t="s">
        <v>1217</v>
      </c>
      <c r="F77" s="97" t="s">
        <v>1216</v>
      </c>
      <c r="G77" s="687" t="s">
        <v>1215</v>
      </c>
      <c r="H77" s="687" t="s">
        <v>1177</v>
      </c>
      <c r="I77" s="687" t="s">
        <v>1176</v>
      </c>
      <c r="J77" s="687"/>
      <c r="K77" s="687" t="s">
        <v>1214</v>
      </c>
      <c r="L77" s="114"/>
      <c r="M77" s="97" t="s">
        <v>1213</v>
      </c>
    </row>
    <row r="78" spans="1:13" ht="83.25" thickBot="1" x14ac:dyDescent="0.35">
      <c r="A78" s="789"/>
      <c r="B78" s="790"/>
      <c r="C78" s="97">
        <v>15.7</v>
      </c>
      <c r="D78" s="97" t="s">
        <v>1212</v>
      </c>
      <c r="E78" s="97" t="s">
        <v>570</v>
      </c>
      <c r="F78" s="97" t="s">
        <v>1211</v>
      </c>
      <c r="G78" s="687" t="s">
        <v>1210</v>
      </c>
      <c r="H78" s="687" t="s">
        <v>1209</v>
      </c>
      <c r="I78" s="687" t="s">
        <v>1176</v>
      </c>
      <c r="J78" s="687"/>
      <c r="K78" s="687" t="s">
        <v>1208</v>
      </c>
      <c r="L78" s="114"/>
      <c r="M78" s="97" t="s">
        <v>1196</v>
      </c>
    </row>
    <row r="79" spans="1:13" ht="116.25" thickBot="1" x14ac:dyDescent="0.35">
      <c r="A79" s="789"/>
      <c r="B79" s="790"/>
      <c r="C79" s="676">
        <v>15.8</v>
      </c>
      <c r="D79" s="97" t="s">
        <v>1207</v>
      </c>
      <c r="E79" s="97" t="s">
        <v>323</v>
      </c>
      <c r="F79" s="97" t="s">
        <v>1206</v>
      </c>
      <c r="G79" s="687" t="s">
        <v>1205</v>
      </c>
      <c r="H79" s="687" t="s">
        <v>1204</v>
      </c>
      <c r="I79" s="687" t="s">
        <v>1176</v>
      </c>
      <c r="J79" s="687"/>
      <c r="K79" s="687"/>
      <c r="L79" s="115"/>
      <c r="M79" s="676" t="s">
        <v>1203</v>
      </c>
    </row>
    <row r="80" spans="1:13" ht="99.75" thickBot="1" x14ac:dyDescent="0.35">
      <c r="A80" s="789"/>
      <c r="B80" s="790"/>
      <c r="C80" s="97">
        <v>15.9</v>
      </c>
      <c r="D80" s="97" t="s">
        <v>1202</v>
      </c>
      <c r="E80" s="97" t="s">
        <v>323</v>
      </c>
      <c r="F80" s="97" t="s">
        <v>1167</v>
      </c>
      <c r="G80" s="687" t="s">
        <v>1201</v>
      </c>
      <c r="H80" s="687" t="s">
        <v>1177</v>
      </c>
      <c r="I80" s="687" t="s">
        <v>1176</v>
      </c>
      <c r="J80" s="687"/>
      <c r="K80" s="687"/>
      <c r="L80" s="114"/>
      <c r="M80" s="97" t="s">
        <v>1175</v>
      </c>
    </row>
    <row r="81" spans="1:13" ht="99.75" thickBot="1" x14ac:dyDescent="0.35">
      <c r="A81" s="789"/>
      <c r="B81" s="790"/>
      <c r="C81" s="482">
        <v>15.1</v>
      </c>
      <c r="D81" s="97" t="s">
        <v>1200</v>
      </c>
      <c r="E81" s="97" t="s">
        <v>323</v>
      </c>
      <c r="F81" s="97" t="s">
        <v>1199</v>
      </c>
      <c r="G81" s="687" t="s">
        <v>1198</v>
      </c>
      <c r="H81" s="687" t="s">
        <v>1197</v>
      </c>
      <c r="I81" s="687" t="s">
        <v>1176</v>
      </c>
      <c r="J81" s="687"/>
      <c r="K81" s="687"/>
      <c r="L81" s="115"/>
      <c r="M81" s="97" t="s">
        <v>1196</v>
      </c>
    </row>
    <row r="82" spans="1:13" ht="83.25" thickBot="1" x14ac:dyDescent="0.35">
      <c r="A82" s="774">
        <v>16</v>
      </c>
      <c r="B82" s="792" t="s">
        <v>1190</v>
      </c>
      <c r="C82" s="97">
        <v>16.100000000000001</v>
      </c>
      <c r="D82" s="97" t="s">
        <v>1189</v>
      </c>
      <c r="E82" s="97" t="s">
        <v>323</v>
      </c>
      <c r="F82" s="687" t="s">
        <v>1188</v>
      </c>
      <c r="G82" s="94" t="s">
        <v>1187</v>
      </c>
      <c r="H82" s="687" t="s">
        <v>1186</v>
      </c>
      <c r="I82" s="687" t="s">
        <v>1176</v>
      </c>
      <c r="J82" s="687"/>
      <c r="K82" s="687"/>
      <c r="L82" s="114"/>
      <c r="M82" s="98" t="s">
        <v>1185</v>
      </c>
    </row>
    <row r="83" spans="1:13" ht="83.25" thickBot="1" x14ac:dyDescent="0.35">
      <c r="A83" s="789"/>
      <c r="B83" s="790"/>
      <c r="C83" s="676">
        <v>16.2</v>
      </c>
      <c r="D83" s="687" t="s">
        <v>1184</v>
      </c>
      <c r="E83" s="97" t="s">
        <v>323</v>
      </c>
      <c r="F83" s="687" t="s">
        <v>1183</v>
      </c>
      <c r="G83" s="687" t="s">
        <v>1182</v>
      </c>
      <c r="H83" s="687" t="s">
        <v>1177</v>
      </c>
      <c r="I83" s="687" t="s">
        <v>1176</v>
      </c>
      <c r="J83" s="687"/>
      <c r="K83" s="687"/>
      <c r="L83" s="115"/>
      <c r="M83" s="100" t="s">
        <v>1181</v>
      </c>
    </row>
    <row r="84" spans="1:13" ht="132.75" thickBot="1" x14ac:dyDescent="0.35">
      <c r="A84" s="775"/>
      <c r="B84" s="791"/>
      <c r="C84" s="97">
        <v>16.3</v>
      </c>
      <c r="D84" s="686" t="s">
        <v>1180</v>
      </c>
      <c r="E84" s="686" t="s">
        <v>360</v>
      </c>
      <c r="F84" s="686" t="s">
        <v>1179</v>
      </c>
      <c r="G84" s="686" t="s">
        <v>1178</v>
      </c>
      <c r="H84" s="687" t="s">
        <v>1177</v>
      </c>
      <c r="I84" s="687" t="s">
        <v>1176</v>
      </c>
      <c r="J84" s="686"/>
      <c r="K84" s="686"/>
      <c r="L84" s="130"/>
      <c r="M84" s="97" t="s">
        <v>1175</v>
      </c>
    </row>
    <row r="85" spans="1:13" ht="50.25" thickBot="1" x14ac:dyDescent="0.35">
      <c r="A85" s="774">
        <v>17</v>
      </c>
      <c r="B85" s="792" t="s">
        <v>1174</v>
      </c>
      <c r="C85" s="684">
        <v>17.100000000000001</v>
      </c>
      <c r="D85" s="97" t="s">
        <v>1173</v>
      </c>
      <c r="E85" s="131" t="s">
        <v>323</v>
      </c>
      <c r="F85" s="97" t="s">
        <v>1167</v>
      </c>
      <c r="G85" s="485" t="s">
        <v>337</v>
      </c>
      <c r="H85" s="97" t="s">
        <v>321</v>
      </c>
      <c r="I85" s="98" t="s">
        <v>1161</v>
      </c>
      <c r="J85" s="114"/>
      <c r="K85" s="98"/>
      <c r="L85" s="133"/>
      <c r="M85" s="105"/>
    </row>
    <row r="86" spans="1:13" ht="50.25" thickBot="1" x14ac:dyDescent="0.35">
      <c r="A86" s="789"/>
      <c r="B86" s="790"/>
      <c r="C86" s="134">
        <v>17.2</v>
      </c>
      <c r="D86" s="97" t="s">
        <v>1172</v>
      </c>
      <c r="E86" s="131" t="s">
        <v>323</v>
      </c>
      <c r="F86" s="97" t="s">
        <v>1167</v>
      </c>
      <c r="G86" s="485" t="s">
        <v>337</v>
      </c>
      <c r="H86" s="97" t="s">
        <v>321</v>
      </c>
      <c r="I86" s="98" t="s">
        <v>1161</v>
      </c>
      <c r="J86" s="114"/>
      <c r="K86" s="98"/>
      <c r="L86" s="114"/>
      <c r="M86" s="98"/>
    </row>
    <row r="87" spans="1:13" ht="50.25" thickBot="1" x14ac:dyDescent="0.35">
      <c r="A87" s="775"/>
      <c r="B87" s="791"/>
      <c r="C87" s="97">
        <v>17.3</v>
      </c>
      <c r="D87" s="683" t="s">
        <v>1171</v>
      </c>
      <c r="E87" s="685" t="s">
        <v>934</v>
      </c>
      <c r="F87" s="683" t="s">
        <v>1170</v>
      </c>
      <c r="G87" s="485" t="s">
        <v>337</v>
      </c>
      <c r="H87" s="97" t="s">
        <v>321</v>
      </c>
      <c r="I87" s="98" t="s">
        <v>1161</v>
      </c>
      <c r="J87" s="483"/>
      <c r="K87" s="98"/>
      <c r="L87" s="98"/>
      <c r="M87" s="484"/>
    </row>
    <row r="88" spans="1:13" ht="66.75" thickBot="1" x14ac:dyDescent="0.35">
      <c r="A88" s="774">
        <v>18</v>
      </c>
      <c r="B88" s="792" t="s">
        <v>1169</v>
      </c>
      <c r="C88" s="684">
        <v>18.100000000000001</v>
      </c>
      <c r="D88" s="682" t="s">
        <v>1168</v>
      </c>
      <c r="E88" s="684" t="s">
        <v>323</v>
      </c>
      <c r="F88" s="97" t="s">
        <v>1167</v>
      </c>
      <c r="G88" s="485" t="s">
        <v>337</v>
      </c>
      <c r="H88" s="97" t="s">
        <v>321</v>
      </c>
      <c r="I88" s="98" t="s">
        <v>1161</v>
      </c>
      <c r="J88" s="115"/>
      <c r="K88" s="105"/>
      <c r="L88" s="115"/>
      <c r="M88" s="98"/>
    </row>
    <row r="89" spans="1:13" ht="99.75" thickBot="1" x14ac:dyDescent="0.35">
      <c r="A89" s="789"/>
      <c r="B89" s="790"/>
      <c r="C89" s="97">
        <v>18.2</v>
      </c>
      <c r="D89" s="97" t="s">
        <v>1166</v>
      </c>
      <c r="E89" s="131" t="s">
        <v>934</v>
      </c>
      <c r="F89" s="97" t="s">
        <v>1165</v>
      </c>
      <c r="G89" s="485" t="s">
        <v>337</v>
      </c>
      <c r="H89" s="97" t="s">
        <v>321</v>
      </c>
      <c r="I89" s="98" t="s">
        <v>1161</v>
      </c>
      <c r="J89" s="114"/>
      <c r="K89" s="98"/>
      <c r="L89" s="98"/>
      <c r="M89" s="133"/>
    </row>
    <row r="90" spans="1:13" ht="66.75" thickBot="1" x14ac:dyDescent="0.35">
      <c r="A90" s="789"/>
      <c r="B90" s="791"/>
      <c r="C90" s="97">
        <v>18.399999999999999</v>
      </c>
      <c r="D90" s="97" t="s">
        <v>1164</v>
      </c>
      <c r="E90" s="131" t="s">
        <v>1163</v>
      </c>
      <c r="F90" s="97" t="s">
        <v>1162</v>
      </c>
      <c r="G90" s="485" t="s">
        <v>337</v>
      </c>
      <c r="H90" s="97" t="s">
        <v>321</v>
      </c>
      <c r="I90" s="98" t="s">
        <v>1161</v>
      </c>
      <c r="J90" s="114"/>
      <c r="K90" s="98"/>
      <c r="L90" s="137"/>
      <c r="M90" s="138"/>
    </row>
    <row r="91" spans="1:13" ht="83.25" thickBot="1" x14ac:dyDescent="0.35">
      <c r="A91" s="678">
        <v>19</v>
      </c>
      <c r="B91" s="772" t="s">
        <v>1160</v>
      </c>
      <c r="C91" s="684">
        <v>19.100000000000001</v>
      </c>
      <c r="D91" s="97" t="s">
        <v>1159</v>
      </c>
      <c r="E91" s="131" t="s">
        <v>1158</v>
      </c>
      <c r="F91" s="97" t="s">
        <v>1157</v>
      </c>
      <c r="G91" s="136">
        <v>500000</v>
      </c>
      <c r="H91" s="97" t="s">
        <v>735</v>
      </c>
      <c r="I91" s="114"/>
      <c r="J91" s="98"/>
      <c r="K91" s="114"/>
      <c r="L91" s="98"/>
      <c r="M91" s="133"/>
    </row>
    <row r="92" spans="1:13" ht="83.25" thickBot="1" x14ac:dyDescent="0.35">
      <c r="A92" s="615">
        <v>20</v>
      </c>
      <c r="B92" s="773"/>
      <c r="C92" s="97">
        <v>19.2</v>
      </c>
      <c r="D92" s="139" t="s">
        <v>1156</v>
      </c>
      <c r="E92" s="97" t="s">
        <v>323</v>
      </c>
      <c r="F92" s="131" t="s">
        <v>1155</v>
      </c>
      <c r="G92" s="107">
        <v>100000</v>
      </c>
      <c r="H92" s="131" t="s">
        <v>1154</v>
      </c>
      <c r="I92" s="98"/>
      <c r="J92" s="114"/>
      <c r="K92" s="98"/>
      <c r="L92" s="114"/>
      <c r="M92" s="98"/>
    </row>
    <row r="93" spans="1:13" ht="132.75" thickBot="1" x14ac:dyDescent="0.35">
      <c r="A93" s="678">
        <v>21</v>
      </c>
      <c r="B93" s="680" t="s">
        <v>1153</v>
      </c>
      <c r="C93" s="102">
        <v>21.1</v>
      </c>
      <c r="D93" s="79" t="s">
        <v>1152</v>
      </c>
      <c r="E93" s="79" t="s">
        <v>323</v>
      </c>
      <c r="F93" s="79" t="s">
        <v>1151</v>
      </c>
      <c r="G93" s="94" t="s">
        <v>1150</v>
      </c>
      <c r="H93" s="687" t="s">
        <v>1145</v>
      </c>
      <c r="I93" s="687">
        <v>1.2</v>
      </c>
      <c r="J93" s="687"/>
      <c r="K93" s="95"/>
      <c r="L93" s="96"/>
      <c r="M93" s="683" t="s">
        <v>1149</v>
      </c>
    </row>
    <row r="94" spans="1:13" ht="99.75" thickBot="1" x14ac:dyDescent="0.35">
      <c r="A94" s="678">
        <v>22</v>
      </c>
      <c r="B94" s="680" t="s">
        <v>1148</v>
      </c>
      <c r="C94" s="97">
        <v>22.1</v>
      </c>
      <c r="D94" s="101" t="s">
        <v>1147</v>
      </c>
      <c r="E94" s="79" t="s">
        <v>323</v>
      </c>
      <c r="F94" s="97" t="s">
        <v>1146</v>
      </c>
      <c r="G94" s="131" t="s">
        <v>337</v>
      </c>
      <c r="H94" s="97" t="s">
        <v>1145</v>
      </c>
      <c r="I94" s="131" t="s">
        <v>1144</v>
      </c>
      <c r="J94" s="98"/>
      <c r="K94" s="114"/>
      <c r="L94" s="98"/>
      <c r="M94" s="133"/>
    </row>
    <row r="95" spans="1:13" ht="215.25" thickBot="1" x14ac:dyDescent="0.35">
      <c r="A95" s="787">
        <v>23</v>
      </c>
      <c r="B95" s="772" t="s">
        <v>1143</v>
      </c>
      <c r="C95" s="627">
        <v>23.1</v>
      </c>
      <c r="D95" s="627" t="s">
        <v>1142</v>
      </c>
      <c r="E95" s="627" t="s">
        <v>1141</v>
      </c>
      <c r="F95" s="627" t="s">
        <v>1130</v>
      </c>
      <c r="G95" s="140" t="s">
        <v>1140</v>
      </c>
      <c r="H95" s="627" t="s">
        <v>1132</v>
      </c>
      <c r="I95" s="627"/>
      <c r="J95" s="627"/>
      <c r="K95" s="110"/>
      <c r="L95" s="108"/>
      <c r="M95" s="108" t="s">
        <v>1136</v>
      </c>
    </row>
    <row r="96" spans="1:13" ht="116.25" thickBot="1" x14ac:dyDescent="0.35">
      <c r="A96" s="787"/>
      <c r="B96" s="773"/>
      <c r="C96" s="627">
        <v>23.2</v>
      </c>
      <c r="D96" s="627" t="s">
        <v>1139</v>
      </c>
      <c r="E96" s="627" t="s">
        <v>323</v>
      </c>
      <c r="F96" s="627" t="s">
        <v>1138</v>
      </c>
      <c r="G96" s="627" t="s">
        <v>1137</v>
      </c>
      <c r="H96" s="627" t="s">
        <v>1132</v>
      </c>
      <c r="I96" s="627"/>
      <c r="J96" s="627"/>
      <c r="K96" s="110"/>
      <c r="L96" s="300"/>
      <c r="M96" s="108" t="s">
        <v>1136</v>
      </c>
    </row>
    <row r="97" spans="1:13" ht="149.25" thickBot="1" x14ac:dyDescent="0.35">
      <c r="A97" s="787"/>
      <c r="B97" s="773"/>
      <c r="C97" s="627">
        <v>23.3</v>
      </c>
      <c r="D97" s="677" t="s">
        <v>1135</v>
      </c>
      <c r="E97" s="627" t="s">
        <v>323</v>
      </c>
      <c r="F97" s="677" t="s">
        <v>1134</v>
      </c>
      <c r="G97" s="627" t="s">
        <v>1133</v>
      </c>
      <c r="H97" s="627" t="s">
        <v>1132</v>
      </c>
      <c r="I97" s="627"/>
      <c r="J97" s="627"/>
      <c r="K97" s="110"/>
      <c r="L97" s="108"/>
      <c r="M97" s="108"/>
    </row>
    <row r="98" spans="1:13" ht="66.75" thickBot="1" x14ac:dyDescent="0.35">
      <c r="A98" s="787"/>
      <c r="B98" s="773"/>
      <c r="C98" s="110">
        <v>23.4</v>
      </c>
      <c r="D98" s="86" t="s">
        <v>1131</v>
      </c>
      <c r="E98" s="627" t="s">
        <v>323</v>
      </c>
      <c r="F98" s="627" t="s">
        <v>1130</v>
      </c>
      <c r="G98" s="627" t="s">
        <v>1121</v>
      </c>
      <c r="H98" s="627" t="s">
        <v>1129</v>
      </c>
      <c r="I98" s="627"/>
      <c r="J98" s="627"/>
      <c r="K98" s="110"/>
      <c r="L98" s="108"/>
      <c r="M98" s="108"/>
    </row>
    <row r="99" spans="1:13" ht="99.75" thickBot="1" x14ac:dyDescent="0.35">
      <c r="A99" s="676">
        <v>24</v>
      </c>
      <c r="B99" s="796"/>
      <c r="C99" s="627">
        <v>24.1</v>
      </c>
      <c r="D99" s="627" t="s">
        <v>1128</v>
      </c>
      <c r="E99" s="86" t="s">
        <v>379</v>
      </c>
      <c r="F99" s="627" t="s">
        <v>1127</v>
      </c>
      <c r="G99" s="627" t="s">
        <v>1126</v>
      </c>
      <c r="H99" s="627" t="s">
        <v>1120</v>
      </c>
      <c r="I99" s="627"/>
      <c r="J99" s="627"/>
      <c r="K99" s="110"/>
      <c r="L99" s="300"/>
      <c r="M99" s="300"/>
    </row>
    <row r="100" spans="1:13" ht="264.75" thickBot="1" x14ac:dyDescent="0.35">
      <c r="A100" s="676">
        <v>25</v>
      </c>
      <c r="B100" s="614" t="s">
        <v>1125</v>
      </c>
      <c r="C100" s="627">
        <v>25.1</v>
      </c>
      <c r="D100" s="627" t="s">
        <v>1124</v>
      </c>
      <c r="E100" s="627" t="s">
        <v>1123</v>
      </c>
      <c r="F100" s="627" t="s">
        <v>1122</v>
      </c>
      <c r="G100" s="627" t="s">
        <v>1121</v>
      </c>
      <c r="H100" s="627" t="s">
        <v>1120</v>
      </c>
      <c r="I100" s="627"/>
      <c r="J100" s="627"/>
      <c r="K100" s="110"/>
      <c r="L100" s="108"/>
      <c r="M100" s="108"/>
    </row>
    <row r="101" spans="1:13" ht="198.75" thickBot="1" x14ac:dyDescent="0.3">
      <c r="A101" s="787">
        <v>26</v>
      </c>
      <c r="B101" s="797" t="s">
        <v>1119</v>
      </c>
      <c r="C101" s="627">
        <v>26.1</v>
      </c>
      <c r="D101" s="627" t="s">
        <v>1118</v>
      </c>
      <c r="E101" s="627" t="s">
        <v>498</v>
      </c>
      <c r="F101" s="627" t="s">
        <v>1117</v>
      </c>
      <c r="G101" s="140">
        <v>0</v>
      </c>
      <c r="H101" s="627" t="s">
        <v>321</v>
      </c>
      <c r="I101" s="627" t="s">
        <v>2928</v>
      </c>
      <c r="J101" s="627" t="s">
        <v>135</v>
      </c>
      <c r="K101" s="110" t="s">
        <v>135</v>
      </c>
      <c r="L101" s="86" t="s">
        <v>135</v>
      </c>
      <c r="M101" s="86" t="s">
        <v>1104</v>
      </c>
    </row>
    <row r="102" spans="1:13" ht="66.75" thickBot="1" x14ac:dyDescent="0.3">
      <c r="A102" s="787"/>
      <c r="B102" s="797"/>
      <c r="C102" s="627">
        <v>26.2</v>
      </c>
      <c r="D102" s="627" t="s">
        <v>1116</v>
      </c>
      <c r="E102" s="627" t="s">
        <v>323</v>
      </c>
      <c r="F102" s="627" t="s">
        <v>1115</v>
      </c>
      <c r="G102" s="627">
        <v>666496</v>
      </c>
      <c r="H102" s="627" t="s">
        <v>140</v>
      </c>
      <c r="I102" s="627" t="s">
        <v>2928</v>
      </c>
      <c r="J102" s="627" t="s">
        <v>135</v>
      </c>
      <c r="K102" s="110" t="s">
        <v>135</v>
      </c>
      <c r="L102" s="693" t="s">
        <v>1105</v>
      </c>
      <c r="M102" s="86" t="s">
        <v>1104</v>
      </c>
    </row>
    <row r="103" spans="1:13" ht="99.75" thickBot="1" x14ac:dyDescent="0.3">
      <c r="A103" s="787"/>
      <c r="B103" s="797"/>
      <c r="C103" s="627">
        <v>26.3</v>
      </c>
      <c r="D103" s="677" t="s">
        <v>1114</v>
      </c>
      <c r="E103" s="627" t="s">
        <v>323</v>
      </c>
      <c r="F103" s="627" t="s">
        <v>1113</v>
      </c>
      <c r="G103" s="627">
        <v>250000</v>
      </c>
      <c r="H103" s="627"/>
      <c r="I103" s="627" t="s">
        <v>2928</v>
      </c>
      <c r="J103" s="627"/>
      <c r="K103" s="110"/>
      <c r="L103" s="86"/>
      <c r="M103" s="614"/>
    </row>
    <row r="104" spans="1:13" ht="66.75" thickBot="1" x14ac:dyDescent="0.3">
      <c r="A104" s="787"/>
      <c r="B104" s="797"/>
      <c r="C104" s="110">
        <v>26.4</v>
      </c>
      <c r="D104" s="86" t="s">
        <v>1112</v>
      </c>
      <c r="E104" s="627" t="s">
        <v>323</v>
      </c>
      <c r="F104" s="677" t="s">
        <v>1111</v>
      </c>
      <c r="G104" s="627">
        <v>70000</v>
      </c>
      <c r="H104" s="627"/>
      <c r="I104" s="627" t="s">
        <v>2928</v>
      </c>
      <c r="J104" s="627"/>
      <c r="K104" s="110" t="s">
        <v>141</v>
      </c>
      <c r="L104" s="86"/>
      <c r="M104" s="86" t="s">
        <v>1104</v>
      </c>
    </row>
    <row r="105" spans="1:13" ht="66.75" thickBot="1" x14ac:dyDescent="0.3">
      <c r="A105" s="787"/>
      <c r="B105" s="797"/>
      <c r="C105" s="110">
        <v>26.5</v>
      </c>
      <c r="D105" s="86" t="s">
        <v>1110</v>
      </c>
      <c r="E105" s="627" t="s">
        <v>323</v>
      </c>
      <c r="F105" s="86" t="s">
        <v>1109</v>
      </c>
      <c r="G105" s="627">
        <v>115000</v>
      </c>
      <c r="H105" s="627" t="s">
        <v>1108</v>
      </c>
      <c r="I105" s="627" t="s">
        <v>2928</v>
      </c>
      <c r="J105" s="627" t="s">
        <v>142</v>
      </c>
      <c r="K105" s="110"/>
      <c r="L105" s="86"/>
      <c r="M105" s="86" t="s">
        <v>1104</v>
      </c>
    </row>
    <row r="106" spans="1:13" ht="50.25" thickBot="1" x14ac:dyDescent="0.3">
      <c r="A106" s="787"/>
      <c r="B106" s="797"/>
      <c r="C106" s="677">
        <v>26.6</v>
      </c>
      <c r="D106" s="695" t="s">
        <v>1107</v>
      </c>
      <c r="E106" s="627" t="s">
        <v>323</v>
      </c>
      <c r="F106" s="695" t="s">
        <v>1106</v>
      </c>
      <c r="G106" s="677">
        <v>20000</v>
      </c>
      <c r="H106" s="677"/>
      <c r="I106" s="677" t="s">
        <v>2928</v>
      </c>
      <c r="J106" s="677"/>
      <c r="K106" s="87"/>
      <c r="L106" s="693" t="s">
        <v>1105</v>
      </c>
      <c r="M106" s="86" t="s">
        <v>1104</v>
      </c>
    </row>
    <row r="107" spans="1:13" ht="115.5" x14ac:dyDescent="0.25">
      <c r="A107" s="628"/>
      <c r="B107" s="628"/>
      <c r="C107" s="78">
        <v>26.7</v>
      </c>
      <c r="D107" s="141" t="s">
        <v>1103</v>
      </c>
      <c r="E107" s="78" t="s">
        <v>354</v>
      </c>
      <c r="F107" s="78" t="s">
        <v>1102</v>
      </c>
      <c r="G107" s="628"/>
      <c r="H107" s="628"/>
      <c r="I107" s="628"/>
      <c r="J107" s="628"/>
      <c r="K107" s="628"/>
      <c r="L107" s="628"/>
      <c r="M107" s="628"/>
    </row>
  </sheetData>
  <mergeCells count="43">
    <mergeCell ref="A101:A106"/>
    <mergeCell ref="B101:B106"/>
    <mergeCell ref="A85:A87"/>
    <mergeCell ref="B85:B87"/>
    <mergeCell ref="A88:A90"/>
    <mergeCell ref="B88:B90"/>
    <mergeCell ref="B91:B92"/>
    <mergeCell ref="A95:A98"/>
    <mergeCell ref="B95:B99"/>
    <mergeCell ref="A67:A69"/>
    <mergeCell ref="B67:B69"/>
    <mergeCell ref="A70:A71"/>
    <mergeCell ref="A82:A84"/>
    <mergeCell ref="B82:B84"/>
    <mergeCell ref="B72:B81"/>
    <mergeCell ref="A72:A81"/>
    <mergeCell ref="A51:A57"/>
    <mergeCell ref="B51:B57"/>
    <mergeCell ref="A58:A62"/>
    <mergeCell ref="B58:B62"/>
    <mergeCell ref="A63:A66"/>
    <mergeCell ref="B63:B66"/>
    <mergeCell ref="A34:A38"/>
    <mergeCell ref="B34:B38"/>
    <mergeCell ref="A40:A45"/>
    <mergeCell ref="B40:B45"/>
    <mergeCell ref="A46:A48"/>
    <mergeCell ref="B46:B50"/>
    <mergeCell ref="A18:A22"/>
    <mergeCell ref="A24:A28"/>
    <mergeCell ref="B24:B28"/>
    <mergeCell ref="A29:A33"/>
    <mergeCell ref="B29:B33"/>
    <mergeCell ref="B18:B23"/>
    <mergeCell ref="A5:A14"/>
    <mergeCell ref="B5:B14"/>
    <mergeCell ref="A16:A17"/>
    <mergeCell ref="B16:B17"/>
    <mergeCell ref="A1:K1"/>
    <mergeCell ref="A2:K2"/>
    <mergeCell ref="A4:B4"/>
    <mergeCell ref="C4:D4"/>
    <mergeCell ref="A3:K3"/>
  </mergeCells>
  <pageMargins left="0.7" right="0.7" top="0.75" bottom="0.75" header="0.3" footer="0.3"/>
  <pageSetup paperSize="9" scale="6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opLeftCell="A7" zoomScaleNormal="100" workbookViewId="0">
      <selection activeCell="F10" sqref="F10"/>
    </sheetView>
  </sheetViews>
  <sheetFormatPr defaultColWidth="9.140625" defaultRowHeight="15" x14ac:dyDescent="0.25"/>
  <cols>
    <col min="1" max="1" width="7" style="39" customWidth="1"/>
    <col min="2" max="2" width="18.42578125" style="39" customWidth="1"/>
    <col min="3" max="3" width="4" style="39" customWidth="1"/>
    <col min="4" max="4" width="22.28515625" style="39" customWidth="1"/>
    <col min="5" max="5" width="11.42578125" style="39" customWidth="1"/>
    <col min="6" max="6" width="27.42578125" style="39" customWidth="1"/>
    <col min="7" max="7" width="11" style="39" customWidth="1"/>
    <col min="8" max="8" width="13.85546875" style="39" customWidth="1"/>
    <col min="9" max="9" width="14" style="39" customWidth="1"/>
    <col min="10" max="10" width="12.28515625" style="39" customWidth="1"/>
    <col min="11" max="11" width="12.7109375" style="39" customWidth="1"/>
    <col min="12" max="12" width="11.5703125" style="39" customWidth="1"/>
    <col min="13" max="13" width="11.85546875" style="39" customWidth="1"/>
    <col min="14" max="16384" width="9.140625" style="39"/>
  </cols>
  <sheetData>
    <row r="1" spans="1:13" ht="21" customHeight="1" x14ac:dyDescent="0.35">
      <c r="A1" s="778" t="s">
        <v>1101</v>
      </c>
      <c r="B1" s="778"/>
      <c r="C1" s="778"/>
      <c r="D1" s="778"/>
      <c r="E1" s="778"/>
      <c r="F1" s="778"/>
      <c r="G1" s="778"/>
      <c r="H1" s="778"/>
      <c r="I1" s="778"/>
      <c r="J1" s="778"/>
      <c r="K1" s="779"/>
      <c r="L1" s="80"/>
      <c r="M1" s="80"/>
    </row>
    <row r="2" spans="1:13" ht="18.75" customHeight="1" x14ac:dyDescent="0.3">
      <c r="A2" s="780" t="s">
        <v>1892</v>
      </c>
      <c r="B2" s="780"/>
      <c r="C2" s="780"/>
      <c r="D2" s="780"/>
      <c r="E2" s="780"/>
      <c r="F2" s="780"/>
      <c r="G2" s="780"/>
      <c r="H2" s="780"/>
      <c r="I2" s="780"/>
      <c r="J2" s="780"/>
      <c r="K2" s="781"/>
      <c r="L2" s="81"/>
      <c r="M2" s="81"/>
    </row>
    <row r="3" spans="1:13" ht="19.5" customHeight="1" thickBot="1" x14ac:dyDescent="0.35">
      <c r="A3" s="899" t="s">
        <v>1972</v>
      </c>
      <c r="B3" s="843"/>
      <c r="C3" s="843"/>
      <c r="D3" s="843"/>
      <c r="E3" s="843"/>
      <c r="F3" s="843"/>
      <c r="G3" s="843"/>
      <c r="H3" s="843"/>
      <c r="I3" s="843"/>
      <c r="J3" s="843"/>
      <c r="K3" s="844"/>
      <c r="L3" s="82"/>
      <c r="M3" s="82"/>
    </row>
    <row r="4" spans="1:13" ht="60.75" thickBot="1" x14ac:dyDescent="0.3">
      <c r="A4" s="870" t="s">
        <v>1098</v>
      </c>
      <c r="B4" s="871"/>
      <c r="C4" s="872" t="s">
        <v>1097</v>
      </c>
      <c r="D4" s="872"/>
      <c r="E4" s="698" t="s">
        <v>1568</v>
      </c>
      <c r="F4" s="698" t="s">
        <v>1095</v>
      </c>
      <c r="G4" s="698" t="s">
        <v>1484</v>
      </c>
      <c r="H4" s="698" t="s">
        <v>1093</v>
      </c>
      <c r="I4" s="698" t="s">
        <v>1483</v>
      </c>
      <c r="J4" s="698" t="s">
        <v>1091</v>
      </c>
      <c r="K4" s="698" t="s">
        <v>1090</v>
      </c>
      <c r="L4" s="698" t="s">
        <v>1089</v>
      </c>
      <c r="M4" s="698" t="s">
        <v>1482</v>
      </c>
    </row>
    <row r="5" spans="1:13" ht="128.25" customHeight="1" thickBot="1" x14ac:dyDescent="0.3">
      <c r="A5" s="798">
        <v>1</v>
      </c>
      <c r="B5" s="977" t="s">
        <v>1971</v>
      </c>
      <c r="C5" s="721">
        <v>1.1000000000000001</v>
      </c>
      <c r="D5" s="715" t="s">
        <v>1970</v>
      </c>
      <c r="E5" s="715" t="s">
        <v>1527</v>
      </c>
      <c r="F5" s="715" t="s">
        <v>1969</v>
      </c>
      <c r="G5" s="272">
        <v>7000</v>
      </c>
      <c r="H5" s="715" t="s">
        <v>1968</v>
      </c>
      <c r="I5" s="715" t="s">
        <v>1967</v>
      </c>
      <c r="J5" s="715" t="s">
        <v>1966</v>
      </c>
      <c r="K5" s="273" t="s">
        <v>1965</v>
      </c>
      <c r="L5" s="1"/>
      <c r="M5" s="203" t="s">
        <v>1964</v>
      </c>
    </row>
    <row r="6" spans="1:13" ht="229.5" customHeight="1" thickBot="1" x14ac:dyDescent="0.3">
      <c r="A6" s="798"/>
      <c r="B6" s="978"/>
      <c r="C6" s="721">
        <v>2</v>
      </c>
      <c r="D6" s="715" t="s">
        <v>1963</v>
      </c>
      <c r="E6" s="715" t="s">
        <v>1527</v>
      </c>
      <c r="F6" s="715" t="s">
        <v>2976</v>
      </c>
      <c r="G6" s="272">
        <v>5000</v>
      </c>
      <c r="H6" s="715" t="s">
        <v>230</v>
      </c>
      <c r="I6" s="715" t="s">
        <v>1962</v>
      </c>
      <c r="J6" s="3"/>
      <c r="K6" s="1"/>
      <c r="L6" s="1"/>
      <c r="M6" s="203" t="s">
        <v>2977</v>
      </c>
    </row>
    <row r="7" spans="1:13" ht="198" customHeight="1" thickBot="1" x14ac:dyDescent="0.3">
      <c r="A7" s="798"/>
      <c r="B7" s="978"/>
      <c r="C7" s="721">
        <v>3</v>
      </c>
      <c r="D7" s="714" t="s">
        <v>1961</v>
      </c>
      <c r="E7" s="715" t="s">
        <v>1527</v>
      </c>
      <c r="F7" s="715" t="s">
        <v>1960</v>
      </c>
      <c r="G7" s="272">
        <v>30000</v>
      </c>
      <c r="H7" s="715" t="s">
        <v>1959</v>
      </c>
      <c r="I7" s="715"/>
      <c r="J7" s="715"/>
      <c r="K7" s="3"/>
      <c r="L7" s="1"/>
      <c r="M7" s="1"/>
    </row>
    <row r="8" spans="1:13" ht="231" x14ac:dyDescent="0.25">
      <c r="A8" s="798"/>
      <c r="B8" s="978"/>
      <c r="C8" s="721">
        <v>4</v>
      </c>
      <c r="D8" s="636" t="s">
        <v>1958</v>
      </c>
      <c r="E8" s="714" t="s">
        <v>1527</v>
      </c>
      <c r="F8" s="714" t="s">
        <v>1957</v>
      </c>
      <c r="G8" s="634">
        <v>3000</v>
      </c>
      <c r="H8" s="714" t="s">
        <v>1956</v>
      </c>
      <c r="I8" s="714" t="s">
        <v>1955</v>
      </c>
      <c r="J8" s="714"/>
      <c r="K8" s="54"/>
      <c r="L8" s="705"/>
      <c r="M8" s="367" t="s">
        <v>1954</v>
      </c>
    </row>
    <row r="9" spans="1:13" ht="82.5" x14ac:dyDescent="0.25">
      <c r="A9" s="699"/>
      <c r="B9" s="979"/>
      <c r="C9" s="721">
        <v>5</v>
      </c>
      <c r="D9" s="746" t="s">
        <v>1953</v>
      </c>
      <c r="E9" s="90" t="s">
        <v>354</v>
      </c>
      <c r="F9" s="90" t="s">
        <v>1102</v>
      </c>
      <c r="G9" s="635"/>
      <c r="H9" s="721"/>
      <c r="I9" s="721"/>
      <c r="J9" s="721"/>
      <c r="K9" s="721"/>
      <c r="L9" s="721"/>
      <c r="M9" s="141"/>
    </row>
    <row r="10" spans="1:13" ht="198.75" thickBot="1" x14ac:dyDescent="0.3">
      <c r="A10" s="798">
        <v>2</v>
      </c>
      <c r="B10" s="803" t="s">
        <v>1952</v>
      </c>
      <c r="C10" s="715">
        <v>2.1</v>
      </c>
      <c r="D10" s="715" t="s">
        <v>1951</v>
      </c>
      <c r="E10" s="716" t="s">
        <v>1066</v>
      </c>
      <c r="F10" s="715" t="s">
        <v>1950</v>
      </c>
      <c r="G10" s="272">
        <v>9200</v>
      </c>
      <c r="H10" s="715" t="s">
        <v>1949</v>
      </c>
      <c r="I10" s="715" t="s">
        <v>1948</v>
      </c>
      <c r="J10" s="715"/>
      <c r="K10" s="3"/>
      <c r="L10" s="716" t="s">
        <v>1947</v>
      </c>
      <c r="M10" s="716" t="s">
        <v>1946</v>
      </c>
    </row>
    <row r="11" spans="1:13" ht="132.75" thickBot="1" x14ac:dyDescent="0.3">
      <c r="A11" s="798"/>
      <c r="B11" s="803"/>
      <c r="C11" s="715">
        <v>2.2000000000000002</v>
      </c>
      <c r="D11" s="715" t="s">
        <v>1945</v>
      </c>
      <c r="E11" s="1" t="s">
        <v>1066</v>
      </c>
      <c r="F11" s="715" t="s">
        <v>1944</v>
      </c>
      <c r="G11" s="272">
        <v>5000</v>
      </c>
      <c r="H11" s="715" t="s">
        <v>1943</v>
      </c>
      <c r="I11" s="715" t="s">
        <v>1933</v>
      </c>
      <c r="J11" s="715"/>
      <c r="K11" s="3"/>
      <c r="L11" s="1"/>
      <c r="M11" s="203" t="s">
        <v>1942</v>
      </c>
    </row>
    <row r="12" spans="1:13" ht="149.25" thickBot="1" x14ac:dyDescent="0.3">
      <c r="A12" s="798"/>
      <c r="B12" s="803"/>
      <c r="C12" s="715">
        <v>2.2999999999999998</v>
      </c>
      <c r="D12" s="715" t="s">
        <v>1941</v>
      </c>
      <c r="E12" s="1" t="s">
        <v>1940</v>
      </c>
      <c r="F12" s="715" t="s">
        <v>1939</v>
      </c>
      <c r="G12" s="272">
        <v>2000</v>
      </c>
      <c r="H12" s="715" t="s">
        <v>1938</v>
      </c>
      <c r="I12" s="715" t="s">
        <v>1937</v>
      </c>
      <c r="J12" s="715"/>
      <c r="K12" s="3"/>
      <c r="L12" s="1"/>
      <c r="M12" s="1"/>
    </row>
    <row r="13" spans="1:13" ht="116.25" thickBot="1" x14ac:dyDescent="0.3">
      <c r="A13" s="798"/>
      <c r="B13" s="803"/>
      <c r="C13" s="715">
        <v>2.4</v>
      </c>
      <c r="D13" s="715" t="s">
        <v>1936</v>
      </c>
      <c r="E13" s="1" t="s">
        <v>1527</v>
      </c>
      <c r="F13" s="715" t="s">
        <v>1935</v>
      </c>
      <c r="G13" s="272">
        <v>5000</v>
      </c>
      <c r="H13" s="714" t="s">
        <v>1934</v>
      </c>
      <c r="I13" s="715" t="s">
        <v>1933</v>
      </c>
      <c r="J13" s="715"/>
      <c r="K13" s="3"/>
      <c r="L13" s="1"/>
      <c r="M13" s="203" t="s">
        <v>1932</v>
      </c>
    </row>
    <row r="14" spans="1:13" ht="83.25" thickBot="1" x14ac:dyDescent="0.35">
      <c r="A14" s="798"/>
      <c r="B14" s="914"/>
      <c r="C14" s="217">
        <v>2.5</v>
      </c>
      <c r="D14" s="1" t="s">
        <v>1931</v>
      </c>
      <c r="E14" s="1" t="s">
        <v>1930</v>
      </c>
      <c r="F14" s="3" t="s">
        <v>1929</v>
      </c>
      <c r="G14" s="274">
        <v>200</v>
      </c>
      <c r="H14" s="715" t="s">
        <v>1928</v>
      </c>
      <c r="I14" s="585"/>
      <c r="J14" s="275"/>
      <c r="K14" s="275"/>
      <c r="L14" s="275"/>
      <c r="M14" s="276"/>
    </row>
    <row r="15" spans="1:13" ht="264.75" thickBot="1" x14ac:dyDescent="0.3">
      <c r="A15" s="971">
        <v>3</v>
      </c>
      <c r="B15" s="938" t="s">
        <v>1927</v>
      </c>
      <c r="C15" s="277">
        <v>3.1</v>
      </c>
      <c r="D15" s="715" t="s">
        <v>1926</v>
      </c>
      <c r="E15" s="715" t="s">
        <v>1527</v>
      </c>
      <c r="F15" s="715" t="s">
        <v>1925</v>
      </c>
      <c r="G15" s="272">
        <v>5000</v>
      </c>
      <c r="H15" s="715" t="s">
        <v>1924</v>
      </c>
      <c r="I15" s="33"/>
      <c r="J15" s="715"/>
      <c r="K15" s="3"/>
      <c r="L15" s="716"/>
      <c r="M15" s="278" t="s">
        <v>1914</v>
      </c>
    </row>
    <row r="16" spans="1:13" ht="409.6" thickBot="1" x14ac:dyDescent="0.3">
      <c r="A16" s="972"/>
      <c r="B16" s="939"/>
      <c r="C16" s="277">
        <v>3.2</v>
      </c>
      <c r="D16" s="715" t="s">
        <v>1923</v>
      </c>
      <c r="E16" s="715" t="s">
        <v>1527</v>
      </c>
      <c r="F16" s="715" t="s">
        <v>1922</v>
      </c>
      <c r="G16" s="272">
        <v>30000</v>
      </c>
      <c r="H16" s="715" t="s">
        <v>1921</v>
      </c>
      <c r="I16" s="715" t="s">
        <v>1920</v>
      </c>
      <c r="J16" s="715"/>
      <c r="K16" s="3"/>
      <c r="L16" s="1"/>
      <c r="M16" s="203" t="s">
        <v>1914</v>
      </c>
    </row>
    <row r="17" spans="1:13" ht="116.25" thickBot="1" x14ac:dyDescent="0.3">
      <c r="A17" s="972"/>
      <c r="B17" s="939"/>
      <c r="C17" s="716">
        <v>3.3</v>
      </c>
      <c r="D17" s="715" t="s">
        <v>1919</v>
      </c>
      <c r="E17" s="715" t="s">
        <v>1527</v>
      </c>
      <c r="F17" s="715" t="s">
        <v>1918</v>
      </c>
      <c r="G17" s="272">
        <v>3000</v>
      </c>
      <c r="H17" s="715"/>
      <c r="I17" s="715" t="s">
        <v>178</v>
      </c>
      <c r="J17" s="715"/>
      <c r="K17" s="3"/>
      <c r="L17" s="1"/>
      <c r="M17" s="203" t="s">
        <v>1914</v>
      </c>
    </row>
    <row r="18" spans="1:13" ht="182.25" thickBot="1" x14ac:dyDescent="0.3">
      <c r="A18" s="973"/>
      <c r="B18" s="976"/>
      <c r="C18" s="1">
        <v>3.4</v>
      </c>
      <c r="D18" s="715" t="s">
        <v>1917</v>
      </c>
      <c r="E18" s="715" t="s">
        <v>1072</v>
      </c>
      <c r="F18" s="715" t="s">
        <v>1916</v>
      </c>
      <c r="G18" s="272">
        <v>3000</v>
      </c>
      <c r="H18" s="715" t="s">
        <v>1915</v>
      </c>
      <c r="I18" s="715"/>
      <c r="J18" s="715"/>
      <c r="K18" s="3"/>
      <c r="L18" s="1"/>
      <c r="M18" s="279" t="s">
        <v>1914</v>
      </c>
    </row>
  </sheetData>
  <mergeCells count="11">
    <mergeCell ref="A10:A14"/>
    <mergeCell ref="A15:A18"/>
    <mergeCell ref="B10:B14"/>
    <mergeCell ref="B15:B18"/>
    <mergeCell ref="A1:K1"/>
    <mergeCell ref="A2:K2"/>
    <mergeCell ref="A4:B4"/>
    <mergeCell ref="C4:D4"/>
    <mergeCell ref="A3:K3"/>
    <mergeCell ref="A5:A8"/>
    <mergeCell ref="B5:B9"/>
  </mergeCells>
  <pageMargins left="0.7" right="0.7" top="0.75" bottom="0.75" header="0.3" footer="0.3"/>
  <pageSetup paperSize="9" scale="7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Normal="100" workbookViewId="0">
      <selection activeCell="I9" sqref="I9"/>
    </sheetView>
  </sheetViews>
  <sheetFormatPr defaultColWidth="8.85546875" defaultRowHeight="15" x14ac:dyDescent="0.25"/>
  <cols>
    <col min="1" max="1" width="7.7109375" style="39" customWidth="1"/>
    <col min="2" max="2" width="17.7109375" style="39" customWidth="1"/>
    <col min="3" max="3" width="5.42578125" style="39" customWidth="1"/>
    <col min="4" max="4" width="18" style="39" customWidth="1"/>
    <col min="5" max="5" width="12.5703125" style="39" customWidth="1"/>
    <col min="6" max="6" width="43.140625" style="39" customWidth="1"/>
    <col min="7" max="7" width="12.42578125" style="39" customWidth="1"/>
    <col min="8" max="8" width="14.42578125" style="39" customWidth="1"/>
    <col min="9" max="9" width="12" style="39" customWidth="1"/>
    <col min="10" max="10" width="11.42578125" style="39" customWidth="1"/>
    <col min="11" max="11" width="12.7109375" style="39" customWidth="1"/>
    <col min="12" max="12" width="11.5703125" style="39" customWidth="1"/>
    <col min="13" max="13" width="12.85546875" style="39" customWidth="1"/>
    <col min="14" max="16384" width="8.85546875" style="39"/>
  </cols>
  <sheetData>
    <row r="1" spans="1:13" ht="18.75" customHeight="1" x14ac:dyDescent="0.3">
      <c r="A1" s="808" t="s">
        <v>1892</v>
      </c>
      <c r="B1" s="780"/>
      <c r="C1" s="780"/>
      <c r="D1" s="780"/>
      <c r="E1" s="780"/>
      <c r="F1" s="780"/>
      <c r="G1" s="780"/>
      <c r="H1" s="780"/>
      <c r="I1" s="780"/>
      <c r="J1" s="780"/>
      <c r="K1" s="781"/>
      <c r="L1" s="5"/>
      <c r="M1" s="309"/>
    </row>
    <row r="2" spans="1:13" ht="19.5" customHeight="1" thickBot="1" x14ac:dyDescent="0.35">
      <c r="A2" s="811" t="s">
        <v>2020</v>
      </c>
      <c r="B2" s="812"/>
      <c r="C2" s="812"/>
      <c r="D2" s="812"/>
      <c r="E2" s="812"/>
      <c r="F2" s="812"/>
      <c r="G2" s="812"/>
      <c r="H2" s="812"/>
      <c r="I2" s="812"/>
      <c r="J2" s="812"/>
      <c r="K2" s="813"/>
      <c r="L2" s="6"/>
      <c r="M2" s="310"/>
    </row>
    <row r="3" spans="1:13" ht="60" x14ac:dyDescent="0.25">
      <c r="A3" s="870" t="s">
        <v>1098</v>
      </c>
      <c r="B3" s="871"/>
      <c r="C3" s="872" t="s">
        <v>1097</v>
      </c>
      <c r="D3" s="872"/>
      <c r="E3" s="698" t="s">
        <v>1568</v>
      </c>
      <c r="F3" s="698" t="s">
        <v>1095</v>
      </c>
      <c r="G3" s="698" t="s">
        <v>1484</v>
      </c>
      <c r="H3" s="698" t="s">
        <v>1093</v>
      </c>
      <c r="I3" s="698" t="s">
        <v>1483</v>
      </c>
      <c r="J3" s="698" t="s">
        <v>1091</v>
      </c>
      <c r="K3" s="698" t="s">
        <v>1090</v>
      </c>
      <c r="L3" s="698" t="s">
        <v>1089</v>
      </c>
      <c r="M3" s="698" t="s">
        <v>1482</v>
      </c>
    </row>
    <row r="4" spans="1:13" ht="96" customHeight="1" x14ac:dyDescent="0.25">
      <c r="A4" s="982">
        <v>1</v>
      </c>
      <c r="B4" s="984" t="s">
        <v>2019</v>
      </c>
      <c r="C4" s="307">
        <v>1.1000000000000001</v>
      </c>
      <c r="D4" s="307" t="s">
        <v>2018</v>
      </c>
      <c r="E4" s="311" t="s">
        <v>1246</v>
      </c>
      <c r="F4" s="307" t="s">
        <v>2017</v>
      </c>
      <c r="G4" s="312">
        <v>86520</v>
      </c>
      <c r="H4" s="313" t="s">
        <v>2016</v>
      </c>
      <c r="I4" s="307" t="s">
        <v>2008</v>
      </c>
      <c r="J4" s="308" t="s">
        <v>676</v>
      </c>
      <c r="K4" s="307"/>
      <c r="L4" s="309"/>
      <c r="M4" s="307" t="s">
        <v>1973</v>
      </c>
    </row>
    <row r="5" spans="1:13" ht="177.75" customHeight="1" x14ac:dyDescent="0.25">
      <c r="A5" s="982"/>
      <c r="B5" s="984"/>
      <c r="C5" s="719">
        <v>1.2</v>
      </c>
      <c r="D5" s="307" t="s">
        <v>2015</v>
      </c>
      <c r="E5" s="311" t="s">
        <v>1246</v>
      </c>
      <c r="F5" s="307" t="s">
        <v>2014</v>
      </c>
      <c r="G5" s="314">
        <v>104202.5</v>
      </c>
      <c r="H5" s="315" t="s">
        <v>2013</v>
      </c>
      <c r="I5" s="316" t="s">
        <v>2008</v>
      </c>
      <c r="J5" s="308" t="s">
        <v>676</v>
      </c>
      <c r="K5" s="307"/>
      <c r="L5" s="309"/>
      <c r="M5" s="313" t="s">
        <v>1973</v>
      </c>
    </row>
    <row r="6" spans="1:13" ht="391.5" customHeight="1" x14ac:dyDescent="0.25">
      <c r="A6" s="982"/>
      <c r="B6" s="984"/>
      <c r="C6" s="307">
        <v>1.3</v>
      </c>
      <c r="D6" s="307" t="s">
        <v>2012</v>
      </c>
      <c r="E6" s="308" t="s">
        <v>1246</v>
      </c>
      <c r="F6" s="317" t="s">
        <v>2978</v>
      </c>
      <c r="G6" s="318">
        <v>32031</v>
      </c>
      <c r="H6" s="319" t="s">
        <v>2979</v>
      </c>
      <c r="I6" s="307" t="s">
        <v>2008</v>
      </c>
      <c r="J6" s="308" t="s">
        <v>676</v>
      </c>
      <c r="K6" s="307"/>
      <c r="L6" s="309"/>
      <c r="M6" s="307" t="s">
        <v>1973</v>
      </c>
    </row>
    <row r="7" spans="1:13" ht="176.25" thickBot="1" x14ac:dyDescent="0.3">
      <c r="A7" s="983"/>
      <c r="B7" s="984"/>
      <c r="C7" s="307">
        <v>1.4</v>
      </c>
      <c r="D7" s="307" t="s">
        <v>2011</v>
      </c>
      <c r="E7" s="311" t="s">
        <v>1246</v>
      </c>
      <c r="F7" s="307" t="s">
        <v>2010</v>
      </c>
      <c r="G7" s="320">
        <v>67000</v>
      </c>
      <c r="H7" s="307" t="s">
        <v>2009</v>
      </c>
      <c r="I7" s="307" t="s">
        <v>2008</v>
      </c>
      <c r="J7" s="308" t="s">
        <v>676</v>
      </c>
      <c r="K7" s="307"/>
      <c r="L7" s="309"/>
      <c r="M7" s="313" t="s">
        <v>1973</v>
      </c>
    </row>
    <row r="8" spans="1:13" ht="314.25" customHeight="1" x14ac:dyDescent="0.3">
      <c r="A8" s="980">
        <v>2</v>
      </c>
      <c r="B8" s="981" t="s">
        <v>2007</v>
      </c>
      <c r="C8" s="721">
        <v>2.1</v>
      </c>
      <c r="D8" s="307" t="s">
        <v>2006</v>
      </c>
      <c r="E8" s="311" t="s">
        <v>1246</v>
      </c>
      <c r="F8" s="321" t="s">
        <v>2980</v>
      </c>
      <c r="G8" s="322">
        <v>235800</v>
      </c>
      <c r="H8" s="307" t="s">
        <v>2005</v>
      </c>
      <c r="I8" s="721"/>
      <c r="J8" s="307"/>
      <c r="K8" s="721" t="s">
        <v>2004</v>
      </c>
      <c r="L8" s="31"/>
      <c r="M8" s="313" t="s">
        <v>1973</v>
      </c>
    </row>
    <row r="9" spans="1:13" ht="288.75" customHeight="1" x14ac:dyDescent="0.3">
      <c r="A9" s="980"/>
      <c r="B9" s="981"/>
      <c r="C9" s="721">
        <v>2.2000000000000002</v>
      </c>
      <c r="D9" s="313" t="s">
        <v>2003</v>
      </c>
      <c r="E9" s="311" t="s">
        <v>1246</v>
      </c>
      <c r="F9" s="323" t="s">
        <v>2981</v>
      </c>
      <c r="G9" s="322">
        <v>125000</v>
      </c>
      <c r="H9" s="313" t="s">
        <v>2002</v>
      </c>
      <c r="I9" s="707"/>
      <c r="J9" s="307"/>
      <c r="K9" s="721"/>
      <c r="L9" s="31"/>
      <c r="M9" s="313" t="s">
        <v>1973</v>
      </c>
    </row>
    <row r="10" spans="1:13" ht="324" x14ac:dyDescent="0.25">
      <c r="A10" s="980"/>
      <c r="B10" s="981"/>
      <c r="C10" s="721">
        <v>2.2999999999999998</v>
      </c>
      <c r="D10" s="313" t="s">
        <v>2001</v>
      </c>
      <c r="E10" s="311" t="s">
        <v>1246</v>
      </c>
      <c r="F10" s="313" t="s">
        <v>2000</v>
      </c>
      <c r="G10" s="324">
        <v>57000</v>
      </c>
      <c r="H10" s="316" t="s">
        <v>1999</v>
      </c>
      <c r="I10" s="316"/>
      <c r="J10" s="325"/>
      <c r="K10" s="325"/>
      <c r="L10" s="325"/>
      <c r="M10" s="313" t="s">
        <v>1973</v>
      </c>
    </row>
    <row r="11" spans="1:13" ht="81" x14ac:dyDescent="0.3">
      <c r="A11" s="980"/>
      <c r="B11" s="981"/>
      <c r="C11" s="721">
        <v>2.4</v>
      </c>
      <c r="D11" s="307" t="s">
        <v>1998</v>
      </c>
      <c r="E11" s="311" t="s">
        <v>1997</v>
      </c>
      <c r="F11" s="326" t="s">
        <v>1996</v>
      </c>
      <c r="G11" s="327">
        <v>5000</v>
      </c>
      <c r="H11" s="307" t="s">
        <v>1995</v>
      </c>
      <c r="I11" s="307"/>
      <c r="J11" s="307"/>
      <c r="K11" s="721"/>
      <c r="L11" s="31"/>
      <c r="M11" s="313" t="s">
        <v>1973</v>
      </c>
    </row>
    <row r="12" spans="1:13" ht="147" customHeight="1" x14ac:dyDescent="0.3">
      <c r="A12" s="980">
        <v>3</v>
      </c>
      <c r="B12" s="981" t="s">
        <v>1994</v>
      </c>
      <c r="C12" s="721">
        <v>3.1</v>
      </c>
      <c r="D12" s="307" t="s">
        <v>1993</v>
      </c>
      <c r="E12" s="311" t="s">
        <v>1992</v>
      </c>
      <c r="F12" s="321" t="s">
        <v>1991</v>
      </c>
      <c r="G12" s="322">
        <v>16000</v>
      </c>
      <c r="H12" s="307" t="s">
        <v>1990</v>
      </c>
      <c r="I12" s="721"/>
      <c r="J12" s="307"/>
      <c r="K12" s="721"/>
      <c r="L12" s="31"/>
      <c r="M12" s="313" t="s">
        <v>1973</v>
      </c>
    </row>
    <row r="13" spans="1:13" ht="116.25" customHeight="1" x14ac:dyDescent="0.3">
      <c r="A13" s="980"/>
      <c r="B13" s="981"/>
      <c r="C13" s="721">
        <v>3.2</v>
      </c>
      <c r="D13" s="307" t="s">
        <v>1989</v>
      </c>
      <c r="E13" s="709" t="s">
        <v>1976</v>
      </c>
      <c r="F13" s="307" t="s">
        <v>1988</v>
      </c>
      <c r="G13" s="328">
        <v>12290</v>
      </c>
      <c r="H13" s="721" t="s">
        <v>1987</v>
      </c>
      <c r="I13" s="721"/>
      <c r="J13" s="721"/>
      <c r="K13" s="721"/>
      <c r="L13" s="31"/>
      <c r="M13" s="313" t="s">
        <v>1973</v>
      </c>
    </row>
    <row r="14" spans="1:13" ht="90.75" customHeight="1" x14ac:dyDescent="0.3">
      <c r="A14" s="980"/>
      <c r="B14" s="981"/>
      <c r="C14" s="721">
        <v>3.3</v>
      </c>
      <c r="D14" s="307" t="s">
        <v>1986</v>
      </c>
      <c r="E14" s="709" t="s">
        <v>1985</v>
      </c>
      <c r="F14" s="307" t="s">
        <v>1984</v>
      </c>
      <c r="G14" s="328">
        <v>10000</v>
      </c>
      <c r="H14" s="307" t="s">
        <v>1983</v>
      </c>
      <c r="I14" s="721"/>
      <c r="J14" s="721"/>
      <c r="K14" s="721"/>
      <c r="L14" s="31"/>
      <c r="M14" s="313" t="s">
        <v>1973</v>
      </c>
    </row>
    <row r="15" spans="1:13" ht="174" customHeight="1" x14ac:dyDescent="0.3">
      <c r="A15" s="980"/>
      <c r="B15" s="981"/>
      <c r="C15" s="329">
        <v>3.4</v>
      </c>
      <c r="D15" s="307" t="s">
        <v>1982</v>
      </c>
      <c r="E15" s="311" t="s">
        <v>1246</v>
      </c>
      <c r="F15" s="321" t="s">
        <v>1981</v>
      </c>
      <c r="G15" s="328">
        <v>8500</v>
      </c>
      <c r="H15" s="31"/>
      <c r="I15" s="721"/>
      <c r="J15" s="307"/>
      <c r="K15" s="721"/>
      <c r="L15" s="31"/>
      <c r="M15" s="313" t="s">
        <v>1973</v>
      </c>
    </row>
    <row r="16" spans="1:13" ht="148.5" x14ac:dyDescent="0.3">
      <c r="A16" s="980"/>
      <c r="B16" s="981"/>
      <c r="C16" s="721">
        <v>3.5</v>
      </c>
      <c r="D16" s="307" t="s">
        <v>1980</v>
      </c>
      <c r="E16" s="311" t="s">
        <v>1246</v>
      </c>
      <c r="F16" s="321" t="s">
        <v>1979</v>
      </c>
      <c r="G16" s="327">
        <v>62284.2</v>
      </c>
      <c r="H16" s="307" t="s">
        <v>1978</v>
      </c>
      <c r="I16" s="721"/>
      <c r="J16" s="721"/>
      <c r="K16" s="721"/>
      <c r="L16" s="31"/>
      <c r="M16" s="313" t="s">
        <v>1973</v>
      </c>
    </row>
    <row r="17" spans="1:13" ht="94.5" x14ac:dyDescent="0.25">
      <c r="A17" s="980"/>
      <c r="B17" s="981"/>
      <c r="C17" s="721">
        <v>3.6</v>
      </c>
      <c r="D17" s="307" t="s">
        <v>1977</v>
      </c>
      <c r="E17" s="311" t="s">
        <v>1976</v>
      </c>
      <c r="F17" s="307" t="s">
        <v>1975</v>
      </c>
      <c r="G17" s="324">
        <v>30000</v>
      </c>
      <c r="H17" s="307" t="s">
        <v>1974</v>
      </c>
      <c r="I17" s="307"/>
      <c r="J17" s="307"/>
      <c r="K17" s="307"/>
      <c r="L17" s="325"/>
      <c r="M17" s="313" t="s">
        <v>1973</v>
      </c>
    </row>
  </sheetData>
  <mergeCells count="10">
    <mergeCell ref="A1:K1"/>
    <mergeCell ref="A3:B3"/>
    <mergeCell ref="C3:D3"/>
    <mergeCell ref="A4:A7"/>
    <mergeCell ref="B4:B7"/>
    <mergeCell ref="A8:A11"/>
    <mergeCell ref="B8:B11"/>
    <mergeCell ref="A12:A17"/>
    <mergeCell ref="B12:B17"/>
    <mergeCell ref="A2:K2"/>
  </mergeCells>
  <pageMargins left="0.7" right="0.7" top="0.75" bottom="0.75" header="0.3" footer="0.3"/>
  <pageSetup paperSize="9" scale="68"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workbookViewId="0">
      <selection activeCell="I9" sqref="I9"/>
    </sheetView>
  </sheetViews>
  <sheetFormatPr defaultColWidth="8.85546875" defaultRowHeight="15" x14ac:dyDescent="0.25"/>
  <cols>
    <col min="1" max="1" width="5" style="39" customWidth="1"/>
    <col min="2" max="2" width="22.7109375" style="39" customWidth="1"/>
    <col min="3" max="3" width="5.5703125" style="39" customWidth="1"/>
    <col min="4" max="4" width="18.28515625" style="39" customWidth="1"/>
    <col min="5" max="5" width="8.85546875" style="39"/>
    <col min="6" max="6" width="31.85546875" style="39" customWidth="1"/>
    <col min="7" max="7" width="12.85546875" style="39" customWidth="1"/>
    <col min="8" max="16384" width="8.85546875" style="39"/>
  </cols>
  <sheetData>
    <row r="1" spans="1:13" ht="21" customHeight="1" x14ac:dyDescent="0.25">
      <c r="A1" s="747" t="s">
        <v>1101</v>
      </c>
      <c r="B1" s="747"/>
      <c r="C1" s="747"/>
      <c r="D1" s="747"/>
      <c r="E1" s="747"/>
      <c r="F1" s="747"/>
      <c r="G1" s="747"/>
      <c r="H1" s="747"/>
      <c r="I1" s="747"/>
      <c r="J1" s="747"/>
      <c r="K1" s="747"/>
      <c r="L1" s="747"/>
      <c r="M1" s="166"/>
    </row>
    <row r="2" spans="1:13" ht="18.75" x14ac:dyDescent="0.25">
      <c r="A2" s="869" t="s">
        <v>1892</v>
      </c>
      <c r="B2" s="869"/>
      <c r="C2" s="869"/>
      <c r="D2" s="869"/>
      <c r="E2" s="869"/>
      <c r="F2" s="869"/>
      <c r="G2" s="869"/>
      <c r="H2" s="869"/>
      <c r="I2" s="869"/>
      <c r="J2" s="869"/>
      <c r="K2" s="873"/>
      <c r="L2" s="167"/>
      <c r="M2" s="167"/>
    </row>
    <row r="3" spans="1:13" ht="19.5" customHeight="1" thickBot="1" x14ac:dyDescent="0.3">
      <c r="A3" s="811" t="s">
        <v>2785</v>
      </c>
      <c r="B3" s="812"/>
      <c r="C3" s="812"/>
      <c r="D3" s="812"/>
      <c r="E3" s="812"/>
      <c r="F3" s="812"/>
      <c r="G3" s="812"/>
      <c r="H3" s="812"/>
      <c r="I3" s="812"/>
      <c r="J3" s="812"/>
      <c r="K3" s="813"/>
      <c r="L3" s="168"/>
      <c r="M3" s="168"/>
    </row>
    <row r="4" spans="1:13" ht="105.75" thickBot="1" x14ac:dyDescent="0.3">
      <c r="A4" s="810" t="s">
        <v>1098</v>
      </c>
      <c r="B4" s="810"/>
      <c r="C4" s="810" t="s">
        <v>1097</v>
      </c>
      <c r="D4" s="810"/>
      <c r="E4" s="689" t="s">
        <v>1568</v>
      </c>
      <c r="F4" s="689" t="s">
        <v>1095</v>
      </c>
      <c r="G4" s="689" t="s">
        <v>1484</v>
      </c>
      <c r="H4" s="689" t="s">
        <v>1093</v>
      </c>
      <c r="I4" s="698" t="s">
        <v>1483</v>
      </c>
      <c r="J4" s="698" t="s">
        <v>1091</v>
      </c>
      <c r="K4" s="7" t="s">
        <v>2784</v>
      </c>
      <c r="L4" s="717" t="s">
        <v>1089</v>
      </c>
      <c r="M4" s="698" t="s">
        <v>1482</v>
      </c>
    </row>
    <row r="5" spans="1:13" ht="132.75" thickBot="1" x14ac:dyDescent="0.3">
      <c r="A5" s="798">
        <v>1</v>
      </c>
      <c r="B5" s="878" t="s">
        <v>2783</v>
      </c>
      <c r="C5" s="715">
        <v>1.1000000000000001</v>
      </c>
      <c r="D5" s="715" t="s">
        <v>2782</v>
      </c>
      <c r="E5" s="715" t="s">
        <v>2781</v>
      </c>
      <c r="F5" s="715" t="s">
        <v>2780</v>
      </c>
      <c r="G5" s="145">
        <v>8000</v>
      </c>
      <c r="H5" s="721" t="s">
        <v>2779</v>
      </c>
      <c r="I5" s="721"/>
      <c r="J5" s="721"/>
      <c r="K5" s="3"/>
      <c r="L5" s="1"/>
      <c r="M5" s="715" t="s">
        <v>2744</v>
      </c>
    </row>
    <row r="6" spans="1:13" ht="215.25" thickBot="1" x14ac:dyDescent="0.3">
      <c r="A6" s="798"/>
      <c r="B6" s="879"/>
      <c r="C6" s="3">
        <v>1.2</v>
      </c>
      <c r="D6" s="146" t="s">
        <v>2778</v>
      </c>
      <c r="E6" s="147" t="s">
        <v>2777</v>
      </c>
      <c r="F6" s="148" t="s">
        <v>2776</v>
      </c>
      <c r="G6" s="149">
        <v>3000</v>
      </c>
      <c r="H6" s="146" t="s">
        <v>2775</v>
      </c>
      <c r="I6" s="150"/>
      <c r="J6" s="169"/>
      <c r="K6" s="147"/>
      <c r="L6" s="147"/>
      <c r="M6" s="715" t="s">
        <v>2744</v>
      </c>
    </row>
    <row r="7" spans="1:13" ht="132.75" thickBot="1" x14ac:dyDescent="0.3">
      <c r="A7" s="798"/>
      <c r="B7" s="879"/>
      <c r="C7" s="3">
        <v>1.3</v>
      </c>
      <c r="D7" s="716" t="s">
        <v>2774</v>
      </c>
      <c r="E7" s="151" t="s">
        <v>1429</v>
      </c>
      <c r="F7" s="152" t="s">
        <v>2773</v>
      </c>
      <c r="G7" s="153">
        <v>0</v>
      </c>
      <c r="H7" s="153" t="s">
        <v>2772</v>
      </c>
      <c r="I7" s="154"/>
      <c r="J7" s="155"/>
      <c r="K7" s="3"/>
      <c r="L7" s="706"/>
      <c r="M7" s="715" t="s">
        <v>2744</v>
      </c>
    </row>
    <row r="8" spans="1:13" ht="132.75" thickBot="1" x14ac:dyDescent="0.3">
      <c r="A8" s="798"/>
      <c r="B8" s="879"/>
      <c r="C8" s="3">
        <v>1.4</v>
      </c>
      <c r="D8" s="156" t="s">
        <v>2771</v>
      </c>
      <c r="E8" s="705" t="s">
        <v>1692</v>
      </c>
      <c r="F8" s="156" t="s">
        <v>2770</v>
      </c>
      <c r="G8" s="157">
        <v>10000</v>
      </c>
      <c r="H8" s="156"/>
      <c r="I8" s="156"/>
      <c r="J8" s="714"/>
      <c r="K8" s="54"/>
      <c r="L8" s="1"/>
      <c r="M8" s="715" t="s">
        <v>2744</v>
      </c>
    </row>
    <row r="9" spans="1:13" ht="132.75" thickBot="1" x14ac:dyDescent="0.3">
      <c r="A9" s="798">
        <v>2</v>
      </c>
      <c r="B9" s="913" t="s">
        <v>2769</v>
      </c>
      <c r="C9" s="714">
        <v>2.1</v>
      </c>
      <c r="D9" s="146" t="s">
        <v>2768</v>
      </c>
      <c r="E9" s="705" t="s">
        <v>1692</v>
      </c>
      <c r="F9" s="147" t="s">
        <v>2767</v>
      </c>
      <c r="G9" s="158">
        <v>10000</v>
      </c>
      <c r="H9" s="147" t="s">
        <v>2766</v>
      </c>
      <c r="I9" s="147"/>
      <c r="J9" s="170"/>
      <c r="K9" s="150"/>
      <c r="L9" s="171"/>
      <c r="M9" s="715" t="s">
        <v>2744</v>
      </c>
    </row>
    <row r="10" spans="1:13" ht="132.75" thickBot="1" x14ac:dyDescent="0.3">
      <c r="A10" s="798"/>
      <c r="B10" s="914"/>
      <c r="C10" s="146">
        <v>2.2000000000000002</v>
      </c>
      <c r="D10" s="147" t="s">
        <v>2765</v>
      </c>
      <c r="E10" s="705" t="s">
        <v>1692</v>
      </c>
      <c r="F10" s="147" t="s">
        <v>2764</v>
      </c>
      <c r="G10" s="159">
        <v>3500</v>
      </c>
      <c r="H10" s="147" t="s">
        <v>2763</v>
      </c>
      <c r="I10" s="147"/>
      <c r="J10" s="147"/>
      <c r="K10" s="147"/>
      <c r="L10" s="147"/>
      <c r="M10" s="715" t="s">
        <v>2744</v>
      </c>
    </row>
    <row r="11" spans="1:13" ht="132.75" thickBot="1" x14ac:dyDescent="0.3">
      <c r="A11" s="798"/>
      <c r="B11" s="803"/>
      <c r="C11" s="3">
        <v>2.2999999999999998</v>
      </c>
      <c r="D11" s="152" t="s">
        <v>2762</v>
      </c>
      <c r="E11" s="705" t="s">
        <v>1692</v>
      </c>
      <c r="F11" s="153" t="s">
        <v>2761</v>
      </c>
      <c r="G11" s="160">
        <v>4000</v>
      </c>
      <c r="H11" s="153" t="s">
        <v>722</v>
      </c>
      <c r="I11" s="153"/>
      <c r="J11" s="714"/>
      <c r="K11" s="54"/>
      <c r="L11" s="716"/>
      <c r="M11" s="715" t="s">
        <v>2744</v>
      </c>
    </row>
    <row r="12" spans="1:13" ht="132.75" thickBot="1" x14ac:dyDescent="0.3">
      <c r="A12" s="798"/>
      <c r="B12" s="803"/>
      <c r="C12" s="714">
        <v>2.4</v>
      </c>
      <c r="D12" s="714" t="s">
        <v>2760</v>
      </c>
      <c r="E12" s="714" t="s">
        <v>2487</v>
      </c>
      <c r="F12" s="714" t="s">
        <v>2759</v>
      </c>
      <c r="G12" s="55">
        <v>15000</v>
      </c>
      <c r="H12" s="714" t="s">
        <v>2749</v>
      </c>
      <c r="I12" s="161"/>
      <c r="J12" s="721" t="s">
        <v>2745</v>
      </c>
      <c r="K12" s="721"/>
      <c r="L12" s="173"/>
      <c r="M12" s="715" t="s">
        <v>2744</v>
      </c>
    </row>
    <row r="13" spans="1:13" ht="165.75" thickBot="1" x14ac:dyDescent="0.3">
      <c r="A13" s="798">
        <v>3</v>
      </c>
      <c r="B13" s="985" t="s">
        <v>2758</v>
      </c>
      <c r="C13" s="162">
        <v>3.1</v>
      </c>
      <c r="D13" s="147" t="s">
        <v>2757</v>
      </c>
      <c r="E13" s="147" t="s">
        <v>1429</v>
      </c>
      <c r="F13" s="147" t="s">
        <v>2756</v>
      </c>
      <c r="G13" s="159">
        <v>2450000</v>
      </c>
      <c r="H13" s="714" t="s">
        <v>2749</v>
      </c>
      <c r="I13" s="147"/>
      <c r="J13" s="174" t="s">
        <v>2745</v>
      </c>
      <c r="K13" s="716"/>
      <c r="L13" s="1"/>
      <c r="M13" s="715" t="s">
        <v>2744</v>
      </c>
    </row>
    <row r="14" spans="1:13" ht="132.75" thickBot="1" x14ac:dyDescent="0.3">
      <c r="A14" s="798"/>
      <c r="B14" s="986"/>
      <c r="C14" s="715">
        <v>3.2</v>
      </c>
      <c r="D14" s="163" t="s">
        <v>2755</v>
      </c>
      <c r="E14" s="147" t="s">
        <v>1429</v>
      </c>
      <c r="F14" s="715" t="s">
        <v>2754</v>
      </c>
      <c r="G14" s="164">
        <v>2700000</v>
      </c>
      <c r="H14" s="714" t="s">
        <v>2749</v>
      </c>
      <c r="I14" s="163"/>
      <c r="J14" s="715"/>
      <c r="K14" s="3"/>
      <c r="L14" s="716"/>
      <c r="M14" s="715" t="s">
        <v>2744</v>
      </c>
    </row>
    <row r="15" spans="1:13" ht="132.75" thickBot="1" x14ac:dyDescent="0.3">
      <c r="A15" s="798"/>
      <c r="B15" s="986"/>
      <c r="C15" s="715">
        <v>3.3</v>
      </c>
      <c r="D15" s="721" t="s">
        <v>2753</v>
      </c>
      <c r="E15" s="715" t="s">
        <v>2487</v>
      </c>
      <c r="F15" s="715" t="s">
        <v>2752</v>
      </c>
      <c r="G15" s="145">
        <v>50000</v>
      </c>
      <c r="H15" s="714" t="s">
        <v>2749</v>
      </c>
      <c r="I15" s="156"/>
      <c r="J15" s="714"/>
      <c r="K15" s="54"/>
      <c r="L15" s="706"/>
      <c r="M15" s="715" t="s">
        <v>2744</v>
      </c>
    </row>
    <row r="16" spans="1:13" ht="132.75" thickBot="1" x14ac:dyDescent="0.3">
      <c r="A16" s="798"/>
      <c r="B16" s="986"/>
      <c r="C16" s="715">
        <v>3.4</v>
      </c>
      <c r="D16" s="721" t="s">
        <v>2751</v>
      </c>
      <c r="E16" s="721" t="s">
        <v>2487</v>
      </c>
      <c r="F16" s="721" t="s">
        <v>2750</v>
      </c>
      <c r="G16" s="145">
        <v>15000</v>
      </c>
      <c r="H16" s="714" t="s">
        <v>2749</v>
      </c>
      <c r="I16" s="146"/>
      <c r="J16" s="143"/>
      <c r="K16" s="170"/>
      <c r="L16" s="1"/>
      <c r="M16" s="715" t="s">
        <v>2744</v>
      </c>
    </row>
    <row r="17" spans="1:13" ht="149.25" thickBot="1" x14ac:dyDescent="0.3">
      <c r="A17" s="798"/>
      <c r="B17" s="986"/>
      <c r="C17" s="715">
        <v>3.5</v>
      </c>
      <c r="D17" s="721" t="s">
        <v>2748</v>
      </c>
      <c r="E17" s="721" t="s">
        <v>1429</v>
      </c>
      <c r="F17" s="721" t="s">
        <v>2747</v>
      </c>
      <c r="G17" s="145">
        <v>5000</v>
      </c>
      <c r="H17" s="720" t="s">
        <v>2746</v>
      </c>
      <c r="I17" s="1"/>
      <c r="J17" s="715" t="s">
        <v>2745</v>
      </c>
      <c r="K17" s="715"/>
      <c r="L17" s="716"/>
      <c r="M17" s="715" t="s">
        <v>2744</v>
      </c>
    </row>
    <row r="18" spans="1:13" ht="15.75" thickBot="1" x14ac:dyDescent="0.3">
      <c r="A18" s="799"/>
      <c r="B18" s="986"/>
      <c r="C18" s="175"/>
      <c r="D18" s="175"/>
      <c r="E18" s="175"/>
      <c r="F18" s="175"/>
      <c r="G18" s="175"/>
      <c r="H18" s="175"/>
      <c r="I18" s="175"/>
      <c r="J18" s="175"/>
      <c r="K18" s="175"/>
      <c r="L18" s="175"/>
      <c r="M18" s="175"/>
    </row>
  </sheetData>
  <mergeCells count="11">
    <mergeCell ref="A1:L1"/>
    <mergeCell ref="A5:A8"/>
    <mergeCell ref="B5:B8"/>
    <mergeCell ref="A9:A12"/>
    <mergeCell ref="B9:B12"/>
    <mergeCell ref="A13:A18"/>
    <mergeCell ref="B13:B18"/>
    <mergeCell ref="A2:K2"/>
    <mergeCell ref="A4:B4"/>
    <mergeCell ref="C4:D4"/>
    <mergeCell ref="A3:K3"/>
  </mergeCells>
  <pageMargins left="0.7" right="0.7" top="0.75" bottom="0.75" header="0.3" footer="0.3"/>
  <pageSetup paperSize="9" scale="8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
  <sheetViews>
    <sheetView workbookViewId="0">
      <selection activeCell="I9" sqref="I9"/>
    </sheetView>
  </sheetViews>
  <sheetFormatPr defaultColWidth="8.85546875" defaultRowHeight="15" x14ac:dyDescent="0.25"/>
  <cols>
    <col min="1" max="1" width="4.28515625" style="39" customWidth="1"/>
    <col min="2" max="2" width="18.5703125" style="39" customWidth="1"/>
    <col min="3" max="3" width="5.28515625" style="39" customWidth="1"/>
    <col min="4" max="4" width="25.5703125" style="39" customWidth="1"/>
    <col min="5" max="5" width="8.85546875" style="39"/>
    <col min="6" max="6" width="26.5703125" style="39" customWidth="1"/>
    <col min="7" max="7" width="13.140625" style="39" customWidth="1"/>
    <col min="8" max="8" width="19" style="39" customWidth="1"/>
    <col min="9" max="9" width="13.42578125" style="39" customWidth="1"/>
    <col min="10" max="10" width="18" style="39" customWidth="1"/>
    <col min="11" max="11" width="8.85546875" style="39"/>
    <col min="12" max="12" width="12.5703125" style="39" customWidth="1"/>
    <col min="13" max="16384" width="8.85546875" style="39"/>
  </cols>
  <sheetData>
    <row r="1" spans="1:13" ht="17.25" thickBot="1" x14ac:dyDescent="0.3">
      <c r="A1" s="994" t="s">
        <v>1101</v>
      </c>
      <c r="B1" s="995"/>
      <c r="C1" s="995"/>
      <c r="D1" s="995"/>
      <c r="E1" s="995"/>
      <c r="F1" s="995"/>
      <c r="G1" s="995"/>
      <c r="H1" s="995"/>
      <c r="I1" s="995"/>
      <c r="J1" s="995"/>
      <c r="K1" s="996"/>
      <c r="L1" s="996"/>
      <c r="M1" s="997"/>
    </row>
    <row r="2" spans="1:13" ht="17.25" thickBot="1" x14ac:dyDescent="0.3">
      <c r="A2" s="994" t="s">
        <v>1892</v>
      </c>
      <c r="B2" s="995"/>
      <c r="C2" s="995"/>
      <c r="D2" s="995"/>
      <c r="E2" s="995"/>
      <c r="F2" s="995"/>
      <c r="G2" s="995"/>
      <c r="H2" s="995"/>
      <c r="I2" s="995"/>
      <c r="J2" s="995"/>
      <c r="K2" s="996"/>
      <c r="L2" s="996"/>
      <c r="M2" s="997"/>
    </row>
    <row r="3" spans="1:13" ht="17.25" customHeight="1" thickBot="1" x14ac:dyDescent="0.3">
      <c r="A3" s="998" t="s">
        <v>2815</v>
      </c>
      <c r="B3" s="999"/>
      <c r="C3" s="999"/>
      <c r="D3" s="999"/>
      <c r="E3" s="999"/>
      <c r="F3" s="999"/>
      <c r="G3" s="999"/>
      <c r="H3" s="999"/>
      <c r="I3" s="999"/>
      <c r="J3" s="999"/>
      <c r="K3" s="999"/>
      <c r="L3" s="999"/>
      <c r="M3" s="1000"/>
    </row>
    <row r="4" spans="1:13" ht="105.75" thickBot="1" x14ac:dyDescent="0.3">
      <c r="A4" s="810" t="s">
        <v>1098</v>
      </c>
      <c r="B4" s="810"/>
      <c r="C4" s="810" t="s">
        <v>1097</v>
      </c>
      <c r="D4" s="810"/>
      <c r="E4" s="689" t="s">
        <v>1568</v>
      </c>
      <c r="F4" s="689" t="s">
        <v>1095</v>
      </c>
      <c r="G4" s="689" t="s">
        <v>1484</v>
      </c>
      <c r="H4" s="689" t="s">
        <v>1093</v>
      </c>
      <c r="I4" s="698" t="s">
        <v>2814</v>
      </c>
      <c r="J4" s="698" t="s">
        <v>1091</v>
      </c>
      <c r="K4" s="7" t="s">
        <v>2784</v>
      </c>
      <c r="L4" s="717" t="s">
        <v>1089</v>
      </c>
      <c r="M4" s="698" t="s">
        <v>1482</v>
      </c>
    </row>
    <row r="5" spans="1:13" ht="182.25" thickBot="1" x14ac:dyDescent="0.3">
      <c r="A5" s="987"/>
      <c r="B5" s="989" t="s">
        <v>2813</v>
      </c>
      <c r="C5" s="75">
        <v>1.1000000000000001</v>
      </c>
      <c r="D5" s="557" t="s">
        <v>2812</v>
      </c>
      <c r="E5" s="558" t="s">
        <v>379</v>
      </c>
      <c r="F5" s="559" t="s">
        <v>2811</v>
      </c>
      <c r="G5" s="560">
        <v>20000</v>
      </c>
      <c r="H5" s="558" t="s">
        <v>2810</v>
      </c>
      <c r="I5" s="558" t="s">
        <v>2806</v>
      </c>
      <c r="J5" s="558"/>
      <c r="K5" s="561" t="s">
        <v>135</v>
      </c>
      <c r="L5" s="561" t="s">
        <v>2787</v>
      </c>
      <c r="M5" s="562" t="s">
        <v>2786</v>
      </c>
    </row>
    <row r="6" spans="1:13" ht="248.25" thickBot="1" x14ac:dyDescent="0.3">
      <c r="A6" s="988"/>
      <c r="B6" s="990"/>
      <c r="C6" s="76">
        <v>1.2</v>
      </c>
      <c r="D6" s="721" t="s">
        <v>2809</v>
      </c>
      <c r="E6" s="721" t="s">
        <v>498</v>
      </c>
      <c r="F6" s="563" t="s">
        <v>2808</v>
      </c>
      <c r="G6" s="145">
        <v>40000</v>
      </c>
      <c r="H6" s="721" t="s">
        <v>2807</v>
      </c>
      <c r="I6" s="558" t="s">
        <v>2806</v>
      </c>
      <c r="J6" s="721" t="s">
        <v>98</v>
      </c>
      <c r="K6" s="721" t="s">
        <v>135</v>
      </c>
      <c r="L6" s="721" t="s">
        <v>2787</v>
      </c>
      <c r="M6" s="721" t="s">
        <v>2805</v>
      </c>
    </row>
    <row r="7" spans="1:13" ht="363.75" thickBot="1" x14ac:dyDescent="0.3">
      <c r="A7" s="988"/>
      <c r="B7" s="991" t="s">
        <v>2804</v>
      </c>
      <c r="C7" s="76">
        <v>2.1</v>
      </c>
      <c r="D7" s="721" t="s">
        <v>2803</v>
      </c>
      <c r="E7" s="721" t="s">
        <v>2426</v>
      </c>
      <c r="F7" s="721" t="s">
        <v>2802</v>
      </c>
      <c r="G7" s="565" t="s">
        <v>2801</v>
      </c>
      <c r="H7" s="721" t="s">
        <v>2800</v>
      </c>
      <c r="I7" s="721"/>
      <c r="J7" s="721" t="s">
        <v>2796</v>
      </c>
      <c r="K7" s="721" t="s">
        <v>135</v>
      </c>
      <c r="L7" s="721" t="s">
        <v>2787</v>
      </c>
      <c r="M7" s="562" t="s">
        <v>2786</v>
      </c>
    </row>
    <row r="8" spans="1:13" ht="149.25" thickBot="1" x14ac:dyDescent="0.3">
      <c r="A8" s="988"/>
      <c r="B8" s="992"/>
      <c r="C8" s="76">
        <v>2.2000000000000002</v>
      </c>
      <c r="D8" s="721" t="s">
        <v>2799</v>
      </c>
      <c r="E8" s="721" t="s">
        <v>2426</v>
      </c>
      <c r="F8" s="721" t="s">
        <v>2798</v>
      </c>
      <c r="G8" s="564">
        <v>200000</v>
      </c>
      <c r="H8" s="721" t="s">
        <v>2797</v>
      </c>
      <c r="I8" s="721"/>
      <c r="J8" s="721" t="s">
        <v>2796</v>
      </c>
      <c r="K8" s="721" t="s">
        <v>135</v>
      </c>
      <c r="L8" s="721" t="s">
        <v>2787</v>
      </c>
      <c r="M8" s="562" t="s">
        <v>2786</v>
      </c>
    </row>
    <row r="9" spans="1:13" ht="396.75" thickBot="1" x14ac:dyDescent="0.3">
      <c r="A9" s="988"/>
      <c r="B9" s="992"/>
      <c r="C9" s="567">
        <v>2.2000000000000002</v>
      </c>
      <c r="D9" s="721" t="s">
        <v>2795</v>
      </c>
      <c r="E9" s="721" t="s">
        <v>2426</v>
      </c>
      <c r="F9" s="721" t="s">
        <v>2794</v>
      </c>
      <c r="G9" s="564">
        <v>300000</v>
      </c>
      <c r="H9" s="721" t="s">
        <v>2793</v>
      </c>
      <c r="I9" s="721"/>
      <c r="J9" s="566" t="s">
        <v>2792</v>
      </c>
      <c r="K9" s="721" t="s">
        <v>135</v>
      </c>
      <c r="L9" s="721" t="s">
        <v>2787</v>
      </c>
      <c r="M9" s="562" t="s">
        <v>2786</v>
      </c>
    </row>
    <row r="10" spans="1:13" ht="248.25" thickBot="1" x14ac:dyDescent="0.3">
      <c r="A10" s="988"/>
      <c r="B10" s="993"/>
      <c r="C10" s="76">
        <v>2.2999999999999998</v>
      </c>
      <c r="D10" s="721" t="s">
        <v>2791</v>
      </c>
      <c r="E10" s="721" t="s">
        <v>2426</v>
      </c>
      <c r="F10" s="90" t="s">
        <v>2790</v>
      </c>
      <c r="G10" s="564">
        <v>200000</v>
      </c>
      <c r="H10" s="721" t="s">
        <v>2789</v>
      </c>
      <c r="I10" s="721"/>
      <c r="J10" s="721" t="s">
        <v>2788</v>
      </c>
      <c r="K10" s="721" t="s">
        <v>135</v>
      </c>
      <c r="L10" s="721" t="s">
        <v>2787</v>
      </c>
      <c r="M10" s="562" t="s">
        <v>2786</v>
      </c>
    </row>
  </sheetData>
  <mergeCells count="9">
    <mergeCell ref="A5:A6"/>
    <mergeCell ref="B5:B6"/>
    <mergeCell ref="A7:A10"/>
    <mergeCell ref="B7:B10"/>
    <mergeCell ref="A1:M1"/>
    <mergeCell ref="A2:M2"/>
    <mergeCell ref="A4:B4"/>
    <mergeCell ref="C4:D4"/>
    <mergeCell ref="A3:M3"/>
  </mergeCells>
  <pageMargins left="0.7" right="0.7" top="0.75" bottom="0.75" header="0.3" footer="0.3"/>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workbookViewId="0">
      <selection activeCell="I9" sqref="I9"/>
    </sheetView>
  </sheetViews>
  <sheetFormatPr defaultColWidth="9.140625" defaultRowHeight="15" x14ac:dyDescent="0.25"/>
  <cols>
    <col min="1" max="1" width="9.140625" style="39"/>
    <col min="2" max="2" width="14.7109375" style="39" customWidth="1"/>
    <col min="3" max="3" width="7.7109375" style="39" customWidth="1"/>
    <col min="4" max="4" width="21.7109375" style="39" customWidth="1"/>
    <col min="5" max="5" width="9.140625" style="39"/>
    <col min="6" max="6" width="28.7109375" style="39" customWidth="1"/>
    <col min="7" max="12" width="9.140625" style="39"/>
    <col min="13" max="13" width="16.42578125" style="39" customWidth="1"/>
    <col min="14" max="16384" width="9.140625" style="39"/>
  </cols>
  <sheetData>
    <row r="1" spans="1:13" ht="21" x14ac:dyDescent="0.35">
      <c r="A1" s="806" t="s">
        <v>1487</v>
      </c>
      <c r="B1" s="806"/>
      <c r="C1" s="806"/>
      <c r="D1" s="806"/>
      <c r="E1" s="806"/>
      <c r="F1" s="806"/>
      <c r="G1" s="806"/>
      <c r="H1" s="806"/>
      <c r="I1" s="806"/>
      <c r="J1" s="806"/>
      <c r="K1" s="807"/>
      <c r="L1" s="4"/>
      <c r="M1" s="4"/>
    </row>
    <row r="2" spans="1:13" ht="18.75" x14ac:dyDescent="0.3">
      <c r="A2" s="808" t="s">
        <v>98</v>
      </c>
      <c r="B2" s="808"/>
      <c r="C2" s="808"/>
      <c r="D2" s="808"/>
      <c r="E2" s="808"/>
      <c r="F2" s="808"/>
      <c r="G2" s="808"/>
      <c r="H2" s="808"/>
      <c r="I2" s="808"/>
      <c r="J2" s="808"/>
      <c r="K2" s="809"/>
      <c r="L2" s="5"/>
      <c r="M2" s="5"/>
    </row>
    <row r="3" spans="1:13" ht="19.5" customHeight="1" thickBot="1" x14ac:dyDescent="0.35">
      <c r="A3" s="811" t="s">
        <v>1521</v>
      </c>
      <c r="B3" s="812"/>
      <c r="C3" s="812"/>
      <c r="D3" s="812"/>
      <c r="E3" s="812"/>
      <c r="F3" s="812"/>
      <c r="G3" s="812"/>
      <c r="H3" s="812"/>
      <c r="I3" s="812"/>
      <c r="J3" s="812"/>
      <c r="K3" s="813"/>
      <c r="L3" s="6"/>
      <c r="M3" s="6"/>
    </row>
    <row r="4" spans="1:13" ht="60.75" thickBot="1" x14ac:dyDescent="0.3">
      <c r="A4" s="810" t="s">
        <v>1520</v>
      </c>
      <c r="B4" s="810"/>
      <c r="C4" s="810" t="s">
        <v>1519</v>
      </c>
      <c r="D4" s="810"/>
      <c r="E4" s="689" t="s">
        <v>1518</v>
      </c>
      <c r="F4" s="689" t="s">
        <v>1095</v>
      </c>
      <c r="G4" s="689" t="s">
        <v>1484</v>
      </c>
      <c r="H4" s="689" t="s">
        <v>1093</v>
      </c>
      <c r="I4" s="689" t="s">
        <v>1483</v>
      </c>
      <c r="J4" s="689" t="s">
        <v>1091</v>
      </c>
      <c r="K4" s="7" t="s">
        <v>1517</v>
      </c>
      <c r="L4" s="717" t="s">
        <v>1516</v>
      </c>
      <c r="M4" s="689" t="s">
        <v>1515</v>
      </c>
    </row>
    <row r="5" spans="1:13" ht="99.75" thickBot="1" x14ac:dyDescent="0.35">
      <c r="A5" s="798">
        <v>1</v>
      </c>
      <c r="B5" s="800" t="s">
        <v>1514</v>
      </c>
      <c r="C5" s="715">
        <v>1.1000000000000001</v>
      </c>
      <c r="D5" s="715" t="s">
        <v>1513</v>
      </c>
      <c r="E5" s="1" t="s">
        <v>1072</v>
      </c>
      <c r="F5" s="715" t="s">
        <v>1512</v>
      </c>
      <c r="G5" s="715" t="s">
        <v>1511</v>
      </c>
      <c r="H5" s="715"/>
      <c r="I5" s="715"/>
      <c r="J5" s="715" t="s">
        <v>1510</v>
      </c>
      <c r="K5" s="3"/>
      <c r="L5" s="49"/>
      <c r="M5" s="49" t="s">
        <v>1028</v>
      </c>
    </row>
    <row r="6" spans="1:13" ht="409.6" thickBot="1" x14ac:dyDescent="0.35">
      <c r="A6" s="798"/>
      <c r="B6" s="801"/>
      <c r="C6" s="715">
        <v>1.2</v>
      </c>
      <c r="D6" s="50" t="s">
        <v>1509</v>
      </c>
      <c r="E6" s="50" t="s">
        <v>323</v>
      </c>
      <c r="F6" s="51" t="s">
        <v>1508</v>
      </c>
      <c r="G6" s="52" t="s">
        <v>82</v>
      </c>
      <c r="H6" s="36" t="s">
        <v>1507</v>
      </c>
      <c r="I6" s="1"/>
      <c r="J6" s="53"/>
      <c r="K6" s="3"/>
      <c r="L6" s="36" t="s">
        <v>1502</v>
      </c>
      <c r="M6" s="1" t="s">
        <v>1506</v>
      </c>
    </row>
    <row r="7" spans="1:13" ht="198.75" thickBot="1" x14ac:dyDescent="0.35">
      <c r="A7" s="798"/>
      <c r="B7" s="801"/>
      <c r="C7" s="714">
        <v>1.3</v>
      </c>
      <c r="D7" s="715" t="s">
        <v>1505</v>
      </c>
      <c r="E7" s="714" t="s">
        <v>323</v>
      </c>
      <c r="F7" s="54" t="s">
        <v>1504</v>
      </c>
      <c r="G7" s="51" t="s">
        <v>83</v>
      </c>
      <c r="H7" s="55" t="s">
        <v>1503</v>
      </c>
      <c r="I7" s="714"/>
      <c r="J7" s="54"/>
      <c r="K7" s="54"/>
      <c r="L7" s="36" t="s">
        <v>1502</v>
      </c>
      <c r="M7" s="1" t="s">
        <v>1028</v>
      </c>
    </row>
    <row r="8" spans="1:13" ht="409.6" thickBot="1" x14ac:dyDescent="0.3">
      <c r="A8" s="798"/>
      <c r="B8" s="805"/>
      <c r="C8" s="1">
        <v>1.4</v>
      </c>
      <c r="D8" s="56" t="s">
        <v>1501</v>
      </c>
      <c r="E8" s="1" t="s">
        <v>1429</v>
      </c>
      <c r="F8" s="1" t="s">
        <v>1500</v>
      </c>
      <c r="G8" s="637"/>
      <c r="H8" s="1" t="s">
        <v>1499</v>
      </c>
      <c r="I8" s="1"/>
      <c r="J8" s="1"/>
      <c r="K8" s="1"/>
      <c r="L8" s="8"/>
      <c r="M8" s="1" t="s">
        <v>1028</v>
      </c>
    </row>
    <row r="9" spans="1:13" ht="132.75" thickBot="1" x14ac:dyDescent="0.3">
      <c r="A9" s="798">
        <v>2</v>
      </c>
      <c r="B9" s="800" t="s">
        <v>1498</v>
      </c>
      <c r="C9" s="715">
        <v>2.1</v>
      </c>
      <c r="D9" s="200" t="s">
        <v>1497</v>
      </c>
      <c r="E9" s="715" t="s">
        <v>1496</v>
      </c>
      <c r="F9" s="715" t="s">
        <v>1495</v>
      </c>
      <c r="G9" s="2" t="s">
        <v>102</v>
      </c>
      <c r="H9" s="715" t="s">
        <v>1494</v>
      </c>
      <c r="I9" s="715"/>
      <c r="J9" s="715"/>
      <c r="K9" s="3"/>
      <c r="L9" s="9"/>
      <c r="M9" s="9"/>
    </row>
    <row r="10" spans="1:13" ht="182.25" thickBot="1" x14ac:dyDescent="0.3">
      <c r="A10" s="798"/>
      <c r="B10" s="801"/>
      <c r="C10" s="715">
        <v>2.2000000000000002</v>
      </c>
      <c r="D10" s="200" t="s">
        <v>1493</v>
      </c>
      <c r="E10" s="715" t="s">
        <v>1429</v>
      </c>
      <c r="F10" s="715" t="s">
        <v>1492</v>
      </c>
      <c r="G10" s="715" t="s">
        <v>103</v>
      </c>
      <c r="H10" s="715" t="s">
        <v>1491</v>
      </c>
      <c r="I10" s="715"/>
      <c r="J10" s="715"/>
      <c r="K10" s="3"/>
      <c r="L10" s="8"/>
      <c r="M10" s="8"/>
    </row>
    <row r="11" spans="1:13" ht="132.75" thickBot="1" x14ac:dyDescent="0.3">
      <c r="A11" s="798"/>
      <c r="B11" s="801"/>
      <c r="C11" s="715">
        <v>2.2999999999999998</v>
      </c>
      <c r="D11" s="200" t="s">
        <v>1490</v>
      </c>
      <c r="E11" s="714" t="s">
        <v>1489</v>
      </c>
      <c r="F11" s="715" t="s">
        <v>1488</v>
      </c>
      <c r="G11" s="715" t="s">
        <v>104</v>
      </c>
      <c r="H11" s="715"/>
      <c r="I11" s="715"/>
      <c r="J11" s="715"/>
      <c r="K11" s="3"/>
      <c r="L11" s="9"/>
      <c r="M11" s="9"/>
    </row>
    <row r="12" spans="1:13" ht="17.25" thickBot="1" x14ac:dyDescent="0.3">
      <c r="A12" s="798"/>
      <c r="B12" s="801"/>
      <c r="C12" s="715">
        <v>2.4</v>
      </c>
      <c r="D12" s="715"/>
      <c r="E12" s="1"/>
      <c r="F12" s="715"/>
      <c r="G12" s="715"/>
      <c r="H12" s="715"/>
      <c r="I12" s="715"/>
      <c r="J12" s="715"/>
      <c r="K12" s="3"/>
      <c r="L12" s="8"/>
      <c r="M12" s="8"/>
    </row>
    <row r="13" spans="1:13" ht="17.25" thickBot="1" x14ac:dyDescent="0.3">
      <c r="A13" s="799"/>
      <c r="B13" s="802"/>
      <c r="C13" s="715">
        <v>2.5</v>
      </c>
      <c r="D13" s="715"/>
      <c r="E13" s="715"/>
      <c r="F13" s="715"/>
      <c r="G13" s="715"/>
      <c r="H13" s="715"/>
      <c r="I13" s="715"/>
      <c r="J13" s="715"/>
      <c r="K13" s="3"/>
      <c r="L13" s="9"/>
      <c r="M13" s="9"/>
    </row>
    <row r="14" spans="1:13" ht="17.25" thickBot="1" x14ac:dyDescent="0.3">
      <c r="A14" s="798">
        <v>3</v>
      </c>
      <c r="B14" s="803"/>
      <c r="C14" s="715">
        <v>3.1</v>
      </c>
      <c r="D14" s="715"/>
      <c r="E14" s="715"/>
      <c r="F14" s="715"/>
      <c r="G14" s="715"/>
      <c r="H14" s="715"/>
      <c r="I14" s="715"/>
      <c r="J14" s="715"/>
      <c r="K14" s="3"/>
      <c r="L14" s="8"/>
      <c r="M14" s="8"/>
    </row>
    <row r="15" spans="1:13" ht="17.25" thickBot="1" x14ac:dyDescent="0.3">
      <c r="A15" s="798"/>
      <c r="B15" s="803"/>
      <c r="C15" s="715">
        <v>3.2</v>
      </c>
      <c r="D15" s="715"/>
      <c r="E15" s="715"/>
      <c r="F15" s="715"/>
      <c r="G15" s="715"/>
      <c r="H15" s="715"/>
      <c r="I15" s="715"/>
      <c r="J15" s="715"/>
      <c r="K15" s="3"/>
      <c r="L15" s="8"/>
      <c r="M15" s="8"/>
    </row>
    <row r="16" spans="1:13" ht="17.25" thickBot="1" x14ac:dyDescent="0.3">
      <c r="A16" s="798"/>
      <c r="B16" s="803"/>
      <c r="C16" s="715">
        <v>3.3</v>
      </c>
      <c r="D16" s="715"/>
      <c r="E16" s="715"/>
      <c r="F16" s="715"/>
      <c r="G16" s="715"/>
      <c r="H16" s="715"/>
      <c r="I16" s="715"/>
      <c r="J16" s="715"/>
      <c r="K16" s="3"/>
      <c r="L16" s="9"/>
      <c r="M16" s="9"/>
    </row>
    <row r="17" spans="1:13" ht="17.25" thickBot="1" x14ac:dyDescent="0.3">
      <c r="A17" s="798"/>
      <c r="B17" s="803"/>
      <c r="C17" s="715">
        <v>3.4</v>
      </c>
      <c r="D17" s="715"/>
      <c r="E17" s="715"/>
      <c r="F17" s="715"/>
      <c r="G17" s="715"/>
      <c r="H17" s="715"/>
      <c r="I17" s="715"/>
      <c r="J17" s="715"/>
      <c r="K17" s="3"/>
      <c r="L17" s="8"/>
      <c r="M17" s="8"/>
    </row>
    <row r="18" spans="1:13" ht="17.25" thickBot="1" x14ac:dyDescent="0.3">
      <c r="A18" s="799"/>
      <c r="B18" s="804"/>
      <c r="C18" s="715">
        <v>3.5</v>
      </c>
      <c r="D18" s="715"/>
      <c r="E18" s="715"/>
      <c r="F18" s="715"/>
      <c r="G18" s="715"/>
      <c r="H18" s="715"/>
      <c r="I18" s="715"/>
      <c r="J18" s="715"/>
      <c r="K18" s="3"/>
      <c r="L18" s="10"/>
      <c r="M18" s="10"/>
    </row>
  </sheetData>
  <mergeCells count="11">
    <mergeCell ref="A1:K1"/>
    <mergeCell ref="A2:K2"/>
    <mergeCell ref="A4:B4"/>
    <mergeCell ref="C4:D4"/>
    <mergeCell ref="A3:K3"/>
    <mergeCell ref="A9:A13"/>
    <mergeCell ref="B9:B13"/>
    <mergeCell ref="A14:A18"/>
    <mergeCell ref="B14:B18"/>
    <mergeCell ref="B5:B8"/>
    <mergeCell ref="A5:A8"/>
  </mergeCells>
  <pageMargins left="0.7" right="0.7" top="0.75" bottom="0.75" header="0.3" footer="0.3"/>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topLeftCell="A7" workbookViewId="0">
      <selection activeCell="H8" sqref="H8"/>
    </sheetView>
  </sheetViews>
  <sheetFormatPr defaultColWidth="8.85546875" defaultRowHeight="15" x14ac:dyDescent="0.25"/>
  <cols>
    <col min="1" max="1" width="5.140625" style="39" customWidth="1"/>
    <col min="2" max="2" width="18" style="39" customWidth="1"/>
    <col min="3" max="3" width="6.140625" style="39" customWidth="1"/>
    <col min="4" max="4" width="18.85546875" style="39" customWidth="1"/>
    <col min="5" max="5" width="8.85546875" style="39"/>
    <col min="6" max="6" width="48.5703125" style="39" customWidth="1"/>
    <col min="7" max="7" width="8.85546875" style="39"/>
    <col min="8" max="8" width="14.28515625" style="39" customWidth="1"/>
    <col min="9" max="9" width="14" style="39" customWidth="1"/>
    <col min="10" max="10" width="12.42578125" style="39" customWidth="1"/>
    <col min="11" max="12" width="8.85546875" style="39"/>
    <col min="13" max="13" width="12.42578125" style="39" customWidth="1"/>
    <col min="14" max="16384" width="8.85546875" style="39"/>
  </cols>
  <sheetData>
    <row r="1" spans="1:13" ht="21" x14ac:dyDescent="0.35">
      <c r="A1" s="806" t="s">
        <v>1487</v>
      </c>
      <c r="B1" s="806"/>
      <c r="C1" s="806"/>
      <c r="D1" s="806"/>
      <c r="E1" s="806"/>
      <c r="F1" s="806"/>
      <c r="G1" s="806"/>
      <c r="H1" s="806"/>
      <c r="I1" s="806"/>
      <c r="J1" s="806"/>
      <c r="K1" s="807"/>
      <c r="L1" s="4"/>
      <c r="M1" s="4"/>
    </row>
    <row r="2" spans="1:13" ht="18.75" x14ac:dyDescent="0.3">
      <c r="A2" s="780" t="s">
        <v>1570</v>
      </c>
      <c r="B2" s="780"/>
      <c r="C2" s="780"/>
      <c r="D2" s="780"/>
      <c r="E2" s="780"/>
      <c r="F2" s="780"/>
      <c r="G2" s="780"/>
      <c r="H2" s="780"/>
      <c r="I2" s="780"/>
      <c r="J2" s="780"/>
      <c r="K2" s="781"/>
      <c r="L2" s="5"/>
      <c r="M2" s="5"/>
    </row>
    <row r="3" spans="1:13" ht="19.5" customHeight="1" thickBot="1" x14ac:dyDescent="0.35">
      <c r="A3" s="815" t="s">
        <v>1569</v>
      </c>
      <c r="B3" s="816"/>
      <c r="C3" s="816"/>
      <c r="D3" s="816"/>
      <c r="E3" s="816"/>
      <c r="F3" s="816"/>
      <c r="G3" s="816"/>
      <c r="H3" s="816"/>
      <c r="I3" s="816"/>
      <c r="J3" s="816"/>
      <c r="K3" s="817"/>
      <c r="L3" s="6"/>
      <c r="M3" s="6"/>
    </row>
    <row r="4" spans="1:13" ht="60.75" thickBot="1" x14ac:dyDescent="0.3">
      <c r="A4" s="814" t="s">
        <v>1520</v>
      </c>
      <c r="B4" s="814"/>
      <c r="C4" s="814" t="s">
        <v>1097</v>
      </c>
      <c r="D4" s="814"/>
      <c r="E4" s="692" t="s">
        <v>1568</v>
      </c>
      <c r="F4" s="692" t="s">
        <v>1095</v>
      </c>
      <c r="G4" s="692" t="s">
        <v>1484</v>
      </c>
      <c r="H4" s="692" t="s">
        <v>1093</v>
      </c>
      <c r="I4" s="692" t="s">
        <v>1483</v>
      </c>
      <c r="J4" s="692" t="s">
        <v>1567</v>
      </c>
      <c r="K4" s="77" t="s">
        <v>1566</v>
      </c>
      <c r="L4" s="718" t="s">
        <v>1565</v>
      </c>
      <c r="M4" s="692" t="s">
        <v>1515</v>
      </c>
    </row>
    <row r="5" spans="1:13" ht="165.75" thickBot="1" x14ac:dyDescent="0.3">
      <c r="A5" s="818">
        <v>1</v>
      </c>
      <c r="B5" s="821" t="s">
        <v>1564</v>
      </c>
      <c r="C5" s="217">
        <v>1.1000000000000001</v>
      </c>
      <c r="D5" s="487" t="s">
        <v>1563</v>
      </c>
      <c r="E5" s="170" t="s">
        <v>1527</v>
      </c>
      <c r="F5" s="204" t="s">
        <v>1562</v>
      </c>
      <c r="G5" s="488" t="s">
        <v>1561</v>
      </c>
      <c r="H5" s="1" t="s">
        <v>1560</v>
      </c>
      <c r="I5" s="170" t="s">
        <v>1559</v>
      </c>
      <c r="J5" s="1" t="s">
        <v>138</v>
      </c>
      <c r="K5" s="170" t="s">
        <v>138</v>
      </c>
      <c r="L5" s="1" t="s">
        <v>138</v>
      </c>
      <c r="M5" s="171" t="s">
        <v>1534</v>
      </c>
    </row>
    <row r="6" spans="1:13" ht="231.75" thickBot="1" x14ac:dyDescent="0.3">
      <c r="A6" s="819"/>
      <c r="B6" s="822"/>
      <c r="C6" s="217">
        <v>1.2</v>
      </c>
      <c r="D6" s="1" t="s">
        <v>1558</v>
      </c>
      <c r="E6" s="1" t="s">
        <v>1527</v>
      </c>
      <c r="F6" s="170" t="s">
        <v>1557</v>
      </c>
      <c r="G6" s="489" t="s">
        <v>1556</v>
      </c>
      <c r="H6" s="170" t="s">
        <v>1555</v>
      </c>
      <c r="I6" s="1" t="s">
        <v>138</v>
      </c>
      <c r="J6" s="170" t="s">
        <v>138</v>
      </c>
      <c r="K6" s="1" t="s">
        <v>138</v>
      </c>
      <c r="L6" s="170" t="s">
        <v>138</v>
      </c>
      <c r="M6" s="1" t="s">
        <v>1534</v>
      </c>
    </row>
    <row r="7" spans="1:13" ht="264.75" thickBot="1" x14ac:dyDescent="0.3">
      <c r="A7" s="820"/>
      <c r="B7" s="823"/>
      <c r="C7" s="54">
        <v>1.3</v>
      </c>
      <c r="D7" s="487" t="s">
        <v>1554</v>
      </c>
      <c r="E7" s="54" t="s">
        <v>1527</v>
      </c>
      <c r="F7" s="1" t="s">
        <v>1553</v>
      </c>
      <c r="G7" s="490" t="s">
        <v>1552</v>
      </c>
      <c r="H7" s="1" t="s">
        <v>1551</v>
      </c>
      <c r="I7" s="54" t="s">
        <v>138</v>
      </c>
      <c r="J7" s="1" t="s">
        <v>138</v>
      </c>
      <c r="K7" s="54" t="s">
        <v>138</v>
      </c>
      <c r="L7" s="24" t="s">
        <v>138</v>
      </c>
      <c r="M7" s="714" t="s">
        <v>1534</v>
      </c>
    </row>
    <row r="8" spans="1:13" ht="231.75" thickBot="1" x14ac:dyDescent="0.3">
      <c r="A8" s="798">
        <v>2</v>
      </c>
      <c r="B8" s="824" t="s">
        <v>1550</v>
      </c>
      <c r="C8" s="228">
        <v>2.1</v>
      </c>
      <c r="D8" s="492" t="s">
        <v>1549</v>
      </c>
      <c r="E8" s="228" t="s">
        <v>1527</v>
      </c>
      <c r="F8" s="402" t="s">
        <v>2995</v>
      </c>
      <c r="G8" s="491" t="s">
        <v>1548</v>
      </c>
      <c r="H8" s="493" t="s">
        <v>1547</v>
      </c>
      <c r="I8" s="228" t="s">
        <v>1546</v>
      </c>
      <c r="J8" s="493" t="s">
        <v>138</v>
      </c>
      <c r="K8" s="228" t="s">
        <v>138</v>
      </c>
      <c r="L8" s="493" t="s">
        <v>138</v>
      </c>
      <c r="M8" s="1" t="s">
        <v>1534</v>
      </c>
    </row>
    <row r="9" spans="1:13" ht="99.75" thickBot="1" x14ac:dyDescent="0.3">
      <c r="A9" s="798"/>
      <c r="B9" s="825"/>
      <c r="C9" s="228">
        <v>2.2000000000000002</v>
      </c>
      <c r="D9" s="492" t="s">
        <v>1545</v>
      </c>
      <c r="E9" s="228" t="s">
        <v>1527</v>
      </c>
      <c r="F9" s="493" t="s">
        <v>1544</v>
      </c>
      <c r="G9" s="491" t="s">
        <v>1543</v>
      </c>
      <c r="H9" s="493" t="s">
        <v>1542</v>
      </c>
      <c r="I9" s="228" t="s">
        <v>138</v>
      </c>
      <c r="J9" s="493" t="s">
        <v>138</v>
      </c>
      <c r="K9" s="228" t="s">
        <v>138</v>
      </c>
      <c r="L9" s="228" t="s">
        <v>138</v>
      </c>
      <c r="M9" s="171" t="s">
        <v>1534</v>
      </c>
    </row>
    <row r="10" spans="1:13" ht="99.75" thickBot="1" x14ac:dyDescent="0.3">
      <c r="A10" s="798"/>
      <c r="B10" s="825"/>
      <c r="C10" s="494">
        <v>2.2999999999999998</v>
      </c>
      <c r="D10" s="204" t="s">
        <v>1541</v>
      </c>
      <c r="E10" s="228" t="s">
        <v>1527</v>
      </c>
      <c r="F10" s="493" t="s">
        <v>1540</v>
      </c>
      <c r="G10" s="491" t="s">
        <v>1539</v>
      </c>
      <c r="H10" s="493" t="s">
        <v>138</v>
      </c>
      <c r="I10" s="228" t="s">
        <v>138</v>
      </c>
      <c r="J10" s="493" t="s">
        <v>138</v>
      </c>
      <c r="K10" s="228" t="s">
        <v>138</v>
      </c>
      <c r="L10" s="493" t="s">
        <v>138</v>
      </c>
      <c r="M10" s="1" t="s">
        <v>1534</v>
      </c>
    </row>
    <row r="11" spans="1:13" ht="132.75" thickBot="1" x14ac:dyDescent="0.3">
      <c r="A11" s="798"/>
      <c r="B11" s="826"/>
      <c r="C11" s="494">
        <v>2.4</v>
      </c>
      <c r="D11" s="204" t="s">
        <v>1538</v>
      </c>
      <c r="E11" s="493" t="s">
        <v>1537</v>
      </c>
      <c r="F11" s="228" t="s">
        <v>1536</v>
      </c>
      <c r="G11" s="495" t="s">
        <v>1535</v>
      </c>
      <c r="H11" s="228" t="s">
        <v>138</v>
      </c>
      <c r="I11" s="493" t="s">
        <v>138</v>
      </c>
      <c r="J11" s="228" t="s">
        <v>138</v>
      </c>
      <c r="K11" s="493" t="s">
        <v>138</v>
      </c>
      <c r="L11" s="228" t="s">
        <v>138</v>
      </c>
      <c r="M11" s="171" t="s">
        <v>1534</v>
      </c>
    </row>
    <row r="12" spans="1:13" ht="409.6" thickBot="1" x14ac:dyDescent="0.3">
      <c r="A12" s="798">
        <v>3</v>
      </c>
      <c r="B12" s="827" t="s">
        <v>1533</v>
      </c>
      <c r="C12" s="217">
        <v>3.1</v>
      </c>
      <c r="D12" s="25" t="s">
        <v>1532</v>
      </c>
      <c r="E12" s="218" t="s">
        <v>1527</v>
      </c>
      <c r="F12" s="25" t="s">
        <v>1531</v>
      </c>
      <c r="G12" s="496" t="s">
        <v>1530</v>
      </c>
      <c r="H12" s="487" t="s">
        <v>1529</v>
      </c>
      <c r="I12" s="497" t="s">
        <v>1523</v>
      </c>
      <c r="J12" s="1" t="s">
        <v>138</v>
      </c>
      <c r="K12" s="170" t="s">
        <v>138</v>
      </c>
      <c r="L12" s="1" t="s">
        <v>138</v>
      </c>
      <c r="M12" s="498" t="s">
        <v>1522</v>
      </c>
    </row>
    <row r="13" spans="1:13" ht="182.25" thickBot="1" x14ac:dyDescent="0.3">
      <c r="A13" s="798"/>
      <c r="B13" s="828"/>
      <c r="C13" s="217">
        <v>3.2</v>
      </c>
      <c r="D13" s="25" t="s">
        <v>1528</v>
      </c>
      <c r="E13" s="218" t="s">
        <v>1527</v>
      </c>
      <c r="F13" s="25" t="s">
        <v>1526</v>
      </c>
      <c r="G13" s="496" t="s">
        <v>1525</v>
      </c>
      <c r="H13" s="499" t="s">
        <v>1524</v>
      </c>
      <c r="I13" s="497" t="s">
        <v>1523</v>
      </c>
      <c r="J13" s="1" t="s">
        <v>138</v>
      </c>
      <c r="K13" s="170" t="s">
        <v>138</v>
      </c>
      <c r="L13" s="1" t="s">
        <v>138</v>
      </c>
      <c r="M13" s="498" t="s">
        <v>1522</v>
      </c>
    </row>
  </sheetData>
  <mergeCells count="11">
    <mergeCell ref="A5:A7"/>
    <mergeCell ref="B5:B7"/>
    <mergeCell ref="A8:A11"/>
    <mergeCell ref="B8:B11"/>
    <mergeCell ref="A12:A13"/>
    <mergeCell ref="B12:B13"/>
    <mergeCell ref="A1:K1"/>
    <mergeCell ref="A2:K2"/>
    <mergeCell ref="A4:B4"/>
    <mergeCell ref="C4:D4"/>
    <mergeCell ref="A3:K3"/>
  </mergeCells>
  <pageMargins left="0.7" right="0.7" top="0.75" bottom="0.7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opLeftCell="A6" zoomScaleNormal="100" workbookViewId="0">
      <selection activeCell="F7" sqref="F7"/>
    </sheetView>
  </sheetViews>
  <sheetFormatPr defaultColWidth="8.85546875" defaultRowHeight="15" x14ac:dyDescent="0.25"/>
  <cols>
    <col min="1" max="1" width="6.5703125" style="39" customWidth="1"/>
    <col min="2" max="2" width="15.28515625" style="39" customWidth="1"/>
    <col min="3" max="3" width="5.5703125" style="39" customWidth="1"/>
    <col min="4" max="4" width="16.140625" style="39" customWidth="1"/>
    <col min="5" max="5" width="8.85546875" style="39"/>
    <col min="6" max="6" width="89.140625" style="39" customWidth="1"/>
    <col min="7" max="7" width="11.28515625" style="39" customWidth="1"/>
    <col min="8" max="8" width="13.7109375" style="39" customWidth="1"/>
    <col min="9" max="9" width="11.28515625" style="39" customWidth="1"/>
    <col min="10" max="10" width="11.7109375" style="39" customWidth="1"/>
    <col min="11" max="11" width="13.140625" style="39" customWidth="1"/>
    <col min="12" max="12" width="12.28515625" style="39" customWidth="1"/>
    <col min="13" max="13" width="15.28515625" style="39" customWidth="1"/>
    <col min="14" max="16384" width="8.85546875" style="39"/>
  </cols>
  <sheetData>
    <row r="1" spans="1:13" ht="21" x14ac:dyDescent="0.35">
      <c r="A1" s="838" t="s">
        <v>1101</v>
      </c>
      <c r="B1" s="839"/>
      <c r="C1" s="839"/>
      <c r="D1" s="839"/>
      <c r="E1" s="839"/>
      <c r="F1" s="839"/>
      <c r="G1" s="839"/>
      <c r="H1" s="839"/>
      <c r="I1" s="839"/>
      <c r="J1" s="839"/>
      <c r="K1" s="840"/>
      <c r="L1" s="293"/>
      <c r="M1" s="294"/>
    </row>
    <row r="2" spans="1:13" ht="18.75" x14ac:dyDescent="0.3">
      <c r="A2" s="841" t="s">
        <v>1662</v>
      </c>
      <c r="B2" s="780"/>
      <c r="C2" s="780"/>
      <c r="D2" s="780"/>
      <c r="E2" s="780"/>
      <c r="F2" s="780"/>
      <c r="G2" s="780"/>
      <c r="H2" s="780"/>
      <c r="I2" s="780"/>
      <c r="J2" s="780"/>
      <c r="K2" s="781"/>
      <c r="L2" s="180"/>
      <c r="M2" s="295"/>
    </row>
    <row r="3" spans="1:13" ht="19.5" thickBot="1" x14ac:dyDescent="0.35">
      <c r="A3" s="842" t="s">
        <v>1661</v>
      </c>
      <c r="B3" s="843"/>
      <c r="C3" s="843"/>
      <c r="D3" s="843"/>
      <c r="E3" s="843"/>
      <c r="F3" s="843"/>
      <c r="G3" s="843"/>
      <c r="H3" s="843"/>
      <c r="I3" s="843"/>
      <c r="J3" s="843"/>
      <c r="K3" s="844"/>
      <c r="L3" s="296"/>
      <c r="M3" s="297"/>
    </row>
    <row r="4" spans="1:13" ht="91.5" customHeight="1" thickBot="1" x14ac:dyDescent="0.3">
      <c r="A4" s="782" t="s">
        <v>1098</v>
      </c>
      <c r="B4" s="782"/>
      <c r="C4" s="782" t="s">
        <v>1097</v>
      </c>
      <c r="D4" s="782"/>
      <c r="E4" s="688" t="s">
        <v>1568</v>
      </c>
      <c r="F4" s="688" t="s">
        <v>1095</v>
      </c>
      <c r="G4" s="688" t="s">
        <v>1484</v>
      </c>
      <c r="H4" s="688" t="s">
        <v>1093</v>
      </c>
      <c r="I4" s="688" t="s">
        <v>1483</v>
      </c>
      <c r="J4" s="688" t="s">
        <v>1091</v>
      </c>
      <c r="K4" s="83" t="s">
        <v>1090</v>
      </c>
      <c r="L4" s="84" t="s">
        <v>1089</v>
      </c>
      <c r="M4" s="688" t="s">
        <v>1482</v>
      </c>
    </row>
    <row r="5" spans="1:13" ht="182.25" thickBot="1" x14ac:dyDescent="0.35">
      <c r="A5" s="833">
        <v>1</v>
      </c>
      <c r="B5" s="830" t="s">
        <v>1660</v>
      </c>
      <c r="C5" s="627">
        <v>1.1000000000000001</v>
      </c>
      <c r="D5" s="627" t="s">
        <v>1659</v>
      </c>
      <c r="E5" s="627" t="s">
        <v>1527</v>
      </c>
      <c r="F5" s="627" t="s">
        <v>1658</v>
      </c>
      <c r="G5" s="140" t="s">
        <v>1657</v>
      </c>
      <c r="H5" s="627" t="s">
        <v>1656</v>
      </c>
      <c r="I5" s="627" t="s">
        <v>886</v>
      </c>
      <c r="J5" s="627"/>
      <c r="K5" s="110"/>
      <c r="L5" s="108"/>
      <c r="M5" s="86" t="s">
        <v>1655</v>
      </c>
    </row>
    <row r="6" spans="1:13" ht="363.75" thickBot="1" x14ac:dyDescent="0.3">
      <c r="A6" s="833"/>
      <c r="B6" s="830"/>
      <c r="C6" s="627">
        <v>1.2</v>
      </c>
      <c r="D6" s="627" t="s">
        <v>1654</v>
      </c>
      <c r="E6" s="627" t="s">
        <v>1527</v>
      </c>
      <c r="F6" s="454" t="s">
        <v>1653</v>
      </c>
      <c r="G6" s="298" t="s">
        <v>1652</v>
      </c>
      <c r="H6" s="627" t="s">
        <v>1651</v>
      </c>
      <c r="I6" s="627" t="s">
        <v>886</v>
      </c>
      <c r="J6" s="627"/>
      <c r="K6" s="110" t="s">
        <v>1650</v>
      </c>
      <c r="L6" s="112"/>
      <c r="M6" s="693" t="s">
        <v>1649</v>
      </c>
    </row>
    <row r="7" spans="1:13" ht="144.75" customHeight="1" thickBot="1" x14ac:dyDescent="0.35">
      <c r="A7" s="833"/>
      <c r="B7" s="830"/>
      <c r="C7" s="677">
        <v>1.3</v>
      </c>
      <c r="D7" s="677" t="s">
        <v>1648</v>
      </c>
      <c r="E7" s="677" t="s">
        <v>1527</v>
      </c>
      <c r="F7" s="453" t="s">
        <v>2996</v>
      </c>
      <c r="G7" s="677" t="s">
        <v>1647</v>
      </c>
      <c r="H7" s="677" t="s">
        <v>1646</v>
      </c>
      <c r="I7" s="677" t="s">
        <v>1645</v>
      </c>
      <c r="J7" s="677"/>
      <c r="K7" s="87"/>
      <c r="L7" s="299"/>
      <c r="M7" s="695" t="s">
        <v>1644</v>
      </c>
    </row>
    <row r="8" spans="1:13" ht="66.75" thickBot="1" x14ac:dyDescent="0.3">
      <c r="A8" s="833"/>
      <c r="B8" s="831"/>
      <c r="C8" s="218">
        <v>1.4</v>
      </c>
      <c r="D8" s="86" t="s">
        <v>1643</v>
      </c>
      <c r="E8" s="86" t="s">
        <v>1527</v>
      </c>
      <c r="F8" s="455" t="s">
        <v>1642</v>
      </c>
      <c r="G8" s="216" t="s">
        <v>1637</v>
      </c>
      <c r="H8" s="216" t="s">
        <v>1641</v>
      </c>
      <c r="I8" s="216"/>
      <c r="J8" s="216"/>
      <c r="K8" s="218"/>
      <c r="L8" s="111"/>
      <c r="M8" s="111"/>
    </row>
    <row r="9" spans="1:13" ht="281.25" thickBot="1" x14ac:dyDescent="0.35">
      <c r="A9" s="832">
        <v>2</v>
      </c>
      <c r="B9" s="829" t="s">
        <v>1640</v>
      </c>
      <c r="C9" s="627">
        <v>2.1</v>
      </c>
      <c r="D9" s="627" t="s">
        <v>1639</v>
      </c>
      <c r="E9" s="694" t="s">
        <v>354</v>
      </c>
      <c r="F9" s="687" t="s">
        <v>1638</v>
      </c>
      <c r="G9" s="298" t="s">
        <v>1637</v>
      </c>
      <c r="H9" s="627" t="s">
        <v>325</v>
      </c>
      <c r="I9" s="627" t="s">
        <v>844</v>
      </c>
      <c r="J9" s="627"/>
      <c r="K9" s="110"/>
      <c r="L9" s="300"/>
      <c r="M9" s="693" t="s">
        <v>1586</v>
      </c>
    </row>
    <row r="10" spans="1:13" ht="116.25" thickBot="1" x14ac:dyDescent="0.35">
      <c r="A10" s="833"/>
      <c r="B10" s="831"/>
      <c r="C10" s="627">
        <v>2.2000000000000002</v>
      </c>
      <c r="D10" s="627" t="s">
        <v>1636</v>
      </c>
      <c r="E10" s="627" t="s">
        <v>1527</v>
      </c>
      <c r="F10" s="454" t="s">
        <v>1635</v>
      </c>
      <c r="G10" s="627" t="s">
        <v>1634</v>
      </c>
      <c r="H10" s="627" t="s">
        <v>1633</v>
      </c>
      <c r="I10" s="627"/>
      <c r="J10" s="627"/>
      <c r="K10" s="110"/>
      <c r="L10" s="108"/>
      <c r="M10" s="86" t="s">
        <v>1576</v>
      </c>
    </row>
    <row r="11" spans="1:13" ht="215.25" thickBot="1" x14ac:dyDescent="0.35">
      <c r="A11" s="834">
        <v>3</v>
      </c>
      <c r="B11" s="836" t="s">
        <v>1632</v>
      </c>
      <c r="C11" s="627">
        <v>3.1</v>
      </c>
      <c r="D11" s="627" t="s">
        <v>1631</v>
      </c>
      <c r="E11" s="627" t="s">
        <v>1527</v>
      </c>
      <c r="F11" s="627" t="s">
        <v>2929</v>
      </c>
      <c r="G11" s="301" t="s">
        <v>1630</v>
      </c>
      <c r="H11" s="627" t="s">
        <v>1629</v>
      </c>
      <c r="I11" s="627" t="s">
        <v>886</v>
      </c>
      <c r="J11" s="627"/>
      <c r="K11" s="110"/>
      <c r="L11" s="300"/>
      <c r="M11" s="693" t="s">
        <v>1586</v>
      </c>
    </row>
    <row r="12" spans="1:13" ht="308.25" customHeight="1" thickBot="1" x14ac:dyDescent="0.35">
      <c r="A12" s="834"/>
      <c r="B12" s="836"/>
      <c r="C12" s="627">
        <v>3.2</v>
      </c>
      <c r="D12" s="627" t="s">
        <v>1628</v>
      </c>
      <c r="E12" s="627" t="s">
        <v>1527</v>
      </c>
      <c r="F12" s="627" t="s">
        <v>1627</v>
      </c>
      <c r="G12" s="627" t="s">
        <v>1626</v>
      </c>
      <c r="H12" s="627" t="s">
        <v>1625</v>
      </c>
      <c r="I12" s="627" t="s">
        <v>886</v>
      </c>
      <c r="J12" s="627"/>
      <c r="K12" s="110"/>
      <c r="L12" s="108"/>
      <c r="M12" s="693" t="s">
        <v>1586</v>
      </c>
    </row>
    <row r="13" spans="1:13" ht="132.75" thickBot="1" x14ac:dyDescent="0.3">
      <c r="A13" s="834"/>
      <c r="B13" s="836"/>
      <c r="C13" s="627">
        <v>3.3</v>
      </c>
      <c r="D13" s="627" t="s">
        <v>1624</v>
      </c>
      <c r="E13" s="627" t="s">
        <v>1623</v>
      </c>
      <c r="F13" s="454" t="s">
        <v>2931</v>
      </c>
      <c r="G13" s="301" t="s">
        <v>242</v>
      </c>
      <c r="H13" s="627" t="s">
        <v>154</v>
      </c>
      <c r="I13" s="627"/>
      <c r="J13" s="627"/>
      <c r="K13" s="110"/>
      <c r="L13" s="112"/>
      <c r="M13" s="693" t="s">
        <v>1576</v>
      </c>
    </row>
    <row r="14" spans="1:13" ht="116.25" thickBot="1" x14ac:dyDescent="0.3">
      <c r="A14" s="834"/>
      <c r="B14" s="836"/>
      <c r="C14" s="627">
        <v>3.4</v>
      </c>
      <c r="D14" s="627" t="s">
        <v>1622</v>
      </c>
      <c r="E14" s="627" t="s">
        <v>1527</v>
      </c>
      <c r="F14" s="627" t="s">
        <v>1621</v>
      </c>
      <c r="G14" s="627" t="s">
        <v>1620</v>
      </c>
      <c r="H14" s="627" t="s">
        <v>1619</v>
      </c>
      <c r="I14" s="627" t="s">
        <v>886</v>
      </c>
      <c r="J14" s="627"/>
      <c r="K14" s="110"/>
      <c r="L14" s="111"/>
      <c r="M14" s="693" t="s">
        <v>1586</v>
      </c>
    </row>
    <row r="15" spans="1:13" ht="132.75" thickBot="1" x14ac:dyDescent="0.35">
      <c r="A15" s="834"/>
      <c r="B15" s="836"/>
      <c r="C15" s="627">
        <v>3.4</v>
      </c>
      <c r="D15" s="627" t="s">
        <v>1618</v>
      </c>
      <c r="E15" s="627" t="s">
        <v>1527</v>
      </c>
      <c r="F15" s="627" t="s">
        <v>1617</v>
      </c>
      <c r="G15" s="302" t="s">
        <v>1613</v>
      </c>
      <c r="H15" s="627" t="s">
        <v>1616</v>
      </c>
      <c r="I15" s="627"/>
      <c r="J15" s="627"/>
      <c r="K15" s="110"/>
      <c r="L15" s="108"/>
      <c r="M15" s="693" t="s">
        <v>1576</v>
      </c>
    </row>
    <row r="16" spans="1:13" ht="165.75" thickBot="1" x14ac:dyDescent="0.35">
      <c r="A16" s="834"/>
      <c r="B16" s="836"/>
      <c r="C16" s="627">
        <v>3.5</v>
      </c>
      <c r="D16" s="677" t="s">
        <v>1615</v>
      </c>
      <c r="E16" s="627" t="s">
        <v>1527</v>
      </c>
      <c r="F16" s="110" t="s">
        <v>1614</v>
      </c>
      <c r="G16" s="97" t="s">
        <v>1613</v>
      </c>
      <c r="H16" s="677" t="s">
        <v>1612</v>
      </c>
      <c r="I16" s="627"/>
      <c r="J16" s="627"/>
      <c r="K16" s="110"/>
      <c r="L16" s="303"/>
      <c r="M16" s="693" t="s">
        <v>1586</v>
      </c>
    </row>
    <row r="17" spans="1:13" ht="116.25" thickBot="1" x14ac:dyDescent="0.3">
      <c r="A17" s="834"/>
      <c r="B17" s="836"/>
      <c r="C17" s="110">
        <v>3.6</v>
      </c>
      <c r="D17" s="304" t="s">
        <v>1611</v>
      </c>
      <c r="E17" s="627" t="s">
        <v>1527</v>
      </c>
      <c r="F17" s="456" t="s">
        <v>1610</v>
      </c>
      <c r="G17" s="86" t="s">
        <v>1609</v>
      </c>
      <c r="H17" s="86" t="s">
        <v>1608</v>
      </c>
      <c r="I17" s="627"/>
      <c r="J17" s="627"/>
      <c r="K17" s="110"/>
      <c r="L17" s="211"/>
      <c r="M17" s="693" t="s">
        <v>1586</v>
      </c>
    </row>
    <row r="18" spans="1:13" ht="66.75" thickBot="1" x14ac:dyDescent="0.3">
      <c r="A18" s="835"/>
      <c r="B18" s="837"/>
      <c r="C18" s="627">
        <v>3.7</v>
      </c>
      <c r="D18" s="627" t="s">
        <v>1607</v>
      </c>
      <c r="E18" s="627" t="s">
        <v>1527</v>
      </c>
      <c r="F18" s="455" t="s">
        <v>1606</v>
      </c>
      <c r="G18" s="627" t="s">
        <v>1605</v>
      </c>
      <c r="H18" s="627" t="s">
        <v>1604</v>
      </c>
      <c r="I18" s="627" t="s">
        <v>886</v>
      </c>
      <c r="J18" s="627"/>
      <c r="K18" s="110"/>
      <c r="L18" s="211"/>
      <c r="M18" s="693" t="s">
        <v>1576</v>
      </c>
    </row>
    <row r="19" spans="1:13" ht="314.25" thickBot="1" x14ac:dyDescent="0.3">
      <c r="A19" s="834">
        <v>4</v>
      </c>
      <c r="B19" s="836" t="s">
        <v>1603</v>
      </c>
      <c r="C19" s="627">
        <v>4.0999999999999996</v>
      </c>
      <c r="D19" s="627" t="s">
        <v>1602</v>
      </c>
      <c r="E19" s="627" t="s">
        <v>1527</v>
      </c>
      <c r="F19" s="305" t="s">
        <v>2930</v>
      </c>
      <c r="G19" s="500" t="s">
        <v>1601</v>
      </c>
      <c r="H19" s="627" t="s">
        <v>1600</v>
      </c>
      <c r="I19" s="627" t="s">
        <v>1599</v>
      </c>
      <c r="J19" s="627"/>
      <c r="K19" s="110"/>
      <c r="L19" s="111"/>
      <c r="M19" s="693" t="s">
        <v>1586</v>
      </c>
    </row>
    <row r="20" spans="1:13" ht="66.75" thickBot="1" x14ac:dyDescent="0.3">
      <c r="A20" s="834"/>
      <c r="B20" s="836"/>
      <c r="C20" s="627">
        <v>4.2</v>
      </c>
      <c r="D20" s="677" t="s">
        <v>1598</v>
      </c>
      <c r="E20" s="627" t="s">
        <v>1527</v>
      </c>
      <c r="F20" s="453" t="s">
        <v>1597</v>
      </c>
      <c r="G20" s="627" t="s">
        <v>1596</v>
      </c>
      <c r="H20" s="627" t="s">
        <v>1595</v>
      </c>
      <c r="I20" s="627"/>
      <c r="J20" s="627"/>
      <c r="K20" s="110"/>
      <c r="L20" s="112"/>
      <c r="M20" s="693" t="s">
        <v>1576</v>
      </c>
    </row>
    <row r="21" spans="1:13" ht="116.25" thickBot="1" x14ac:dyDescent="0.3">
      <c r="A21" s="834"/>
      <c r="B21" s="836"/>
      <c r="C21" s="110">
        <v>4.5</v>
      </c>
      <c r="D21" s="86" t="s">
        <v>1594</v>
      </c>
      <c r="E21" s="627" t="s">
        <v>1527</v>
      </c>
      <c r="F21" s="86" t="s">
        <v>1593</v>
      </c>
      <c r="G21" s="627" t="s">
        <v>1592</v>
      </c>
      <c r="H21" s="627" t="s">
        <v>1591</v>
      </c>
      <c r="I21" s="627"/>
      <c r="J21" s="627"/>
      <c r="K21" s="110"/>
      <c r="L21" s="111"/>
      <c r="M21" s="693" t="s">
        <v>1586</v>
      </c>
    </row>
    <row r="22" spans="1:13" ht="182.25" thickBot="1" x14ac:dyDescent="0.3">
      <c r="A22" s="834"/>
      <c r="B22" s="836"/>
      <c r="C22" s="110">
        <v>4.5999999999999996</v>
      </c>
      <c r="D22" s="86" t="s">
        <v>1590</v>
      </c>
      <c r="E22" s="627" t="s">
        <v>1527</v>
      </c>
      <c r="F22" s="455" t="s">
        <v>1589</v>
      </c>
      <c r="G22" s="298" t="s">
        <v>1588</v>
      </c>
      <c r="H22" s="627" t="s">
        <v>1587</v>
      </c>
      <c r="I22" s="627"/>
      <c r="J22" s="627"/>
      <c r="K22" s="110"/>
      <c r="L22" s="111"/>
      <c r="M22" s="693" t="s">
        <v>1586</v>
      </c>
    </row>
    <row r="23" spans="1:13" ht="149.25" thickBot="1" x14ac:dyDescent="0.35">
      <c r="A23" s="786"/>
      <c r="B23" s="829" t="s">
        <v>1585</v>
      </c>
      <c r="C23" s="627">
        <v>5.0999999999999996</v>
      </c>
      <c r="D23" s="627" t="s">
        <v>1584</v>
      </c>
      <c r="E23" s="627" t="s">
        <v>1527</v>
      </c>
      <c r="F23" s="454" t="s">
        <v>1583</v>
      </c>
      <c r="G23" s="298" t="s">
        <v>1582</v>
      </c>
      <c r="H23" s="627" t="s">
        <v>1581</v>
      </c>
      <c r="I23" s="627"/>
      <c r="J23" s="627"/>
      <c r="K23" s="110"/>
      <c r="L23" s="108"/>
      <c r="M23" s="693" t="s">
        <v>1576</v>
      </c>
    </row>
    <row r="24" spans="1:13" ht="215.25" thickBot="1" x14ac:dyDescent="0.3">
      <c r="A24" s="787"/>
      <c r="B24" s="830"/>
      <c r="C24" s="627">
        <v>5.2</v>
      </c>
      <c r="D24" s="627" t="s">
        <v>1580</v>
      </c>
      <c r="E24" s="627" t="s">
        <v>1527</v>
      </c>
      <c r="F24" s="453" t="s">
        <v>1579</v>
      </c>
      <c r="G24" s="302" t="s">
        <v>1578</v>
      </c>
      <c r="H24" s="627" t="s">
        <v>1577</v>
      </c>
      <c r="I24" s="627"/>
      <c r="J24" s="627"/>
      <c r="K24" s="110"/>
      <c r="L24" s="111"/>
      <c r="M24" s="693" t="s">
        <v>1576</v>
      </c>
    </row>
    <row r="25" spans="1:13" ht="264.75" thickBot="1" x14ac:dyDescent="0.3">
      <c r="A25" s="788"/>
      <c r="B25" s="831"/>
      <c r="C25" s="627">
        <v>5.3</v>
      </c>
      <c r="D25" s="627" t="s">
        <v>1575</v>
      </c>
      <c r="E25" s="110"/>
      <c r="F25" s="455" t="s">
        <v>1574</v>
      </c>
      <c r="G25" s="306" t="s">
        <v>1573</v>
      </c>
      <c r="H25" s="627" t="s">
        <v>1572</v>
      </c>
      <c r="I25" s="627"/>
      <c r="J25" s="627"/>
      <c r="K25" s="110"/>
      <c r="L25" s="111"/>
      <c r="M25" s="97" t="s">
        <v>1571</v>
      </c>
    </row>
  </sheetData>
  <mergeCells count="15">
    <mergeCell ref="A5:A8"/>
    <mergeCell ref="B5:B8"/>
    <mergeCell ref="A1:K1"/>
    <mergeCell ref="A2:K2"/>
    <mergeCell ref="A3:K3"/>
    <mergeCell ref="A4:B4"/>
    <mergeCell ref="C4:D4"/>
    <mergeCell ref="A23:A25"/>
    <mergeCell ref="B23:B25"/>
    <mergeCell ref="A9:A10"/>
    <mergeCell ref="B9:B10"/>
    <mergeCell ref="A11:A18"/>
    <mergeCell ref="B11:B18"/>
    <mergeCell ref="A19:A22"/>
    <mergeCell ref="B19:B22"/>
  </mergeCells>
  <pageMargins left="0.7" right="0.7" top="0.75" bottom="0.75" header="0.3" footer="0.3"/>
  <pageSetup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zoomScaleNormal="100" workbookViewId="0">
      <selection activeCell="I9" sqref="I9"/>
    </sheetView>
  </sheetViews>
  <sheetFormatPr defaultColWidth="9.140625" defaultRowHeight="15" x14ac:dyDescent="0.25"/>
  <cols>
    <col min="1" max="1" width="5.7109375" style="39" customWidth="1"/>
    <col min="2" max="2" width="16.5703125" style="39" customWidth="1"/>
    <col min="3" max="3" width="5.85546875" style="39" customWidth="1"/>
    <col min="4" max="4" width="15.28515625" style="39" customWidth="1"/>
    <col min="5" max="5" width="13.5703125" style="39" customWidth="1"/>
    <col min="6" max="6" width="49.28515625" style="39" customWidth="1"/>
    <col min="7" max="7" width="16.42578125" style="39" customWidth="1"/>
    <col min="8" max="8" width="17.7109375" style="39" customWidth="1"/>
    <col min="9" max="9" width="16.5703125" style="39" customWidth="1"/>
    <col min="10" max="10" width="17.5703125" style="39" customWidth="1"/>
    <col min="11" max="11" width="16.85546875" style="39" customWidth="1"/>
    <col min="12" max="12" width="16.28515625" style="39" customWidth="1"/>
    <col min="13" max="13" width="19.42578125" style="39" customWidth="1"/>
    <col min="14" max="16384" width="9.140625" style="39"/>
  </cols>
  <sheetData>
    <row r="1" spans="1:13" x14ac:dyDescent="0.25">
      <c r="A1" s="245"/>
      <c r="B1" s="245"/>
      <c r="C1" s="245"/>
      <c r="D1" s="245"/>
      <c r="E1" s="245"/>
      <c r="F1" s="245"/>
      <c r="G1" s="245"/>
      <c r="H1" s="245"/>
      <c r="I1" s="245"/>
      <c r="J1" s="245"/>
      <c r="K1" s="245"/>
      <c r="L1" s="245"/>
      <c r="M1" s="245"/>
    </row>
    <row r="2" spans="1:13" ht="26.25" customHeight="1" x14ac:dyDescent="0.25">
      <c r="A2" s="851" t="s">
        <v>1101</v>
      </c>
      <c r="B2" s="852"/>
      <c r="C2" s="852"/>
      <c r="D2" s="852"/>
      <c r="E2" s="852"/>
      <c r="F2" s="852"/>
      <c r="G2" s="852"/>
      <c r="H2" s="852"/>
      <c r="I2" s="852"/>
      <c r="J2" s="852"/>
      <c r="K2" s="852"/>
      <c r="L2" s="852"/>
      <c r="M2" s="853"/>
    </row>
    <row r="3" spans="1:13" ht="45" customHeight="1" x14ac:dyDescent="0.25">
      <c r="A3" s="854" t="s">
        <v>1818</v>
      </c>
      <c r="B3" s="855"/>
      <c r="C3" s="855"/>
      <c r="D3" s="855"/>
      <c r="E3" s="855"/>
      <c r="F3" s="855"/>
      <c r="G3" s="855"/>
      <c r="H3" s="855"/>
      <c r="I3" s="855"/>
      <c r="J3" s="855"/>
      <c r="K3" s="855"/>
      <c r="L3" s="855"/>
      <c r="M3" s="856"/>
    </row>
    <row r="4" spans="1:13" ht="27.75" customHeight="1" thickBot="1" x14ac:dyDescent="0.3">
      <c r="A4" s="857" t="s">
        <v>1099</v>
      </c>
      <c r="B4" s="858"/>
      <c r="C4" s="859" t="s">
        <v>1817</v>
      </c>
      <c r="D4" s="860"/>
      <c r="E4" s="860"/>
      <c r="F4" s="860"/>
      <c r="G4" s="860"/>
      <c r="H4" s="860"/>
      <c r="I4" s="860"/>
      <c r="J4" s="860"/>
      <c r="K4" s="861"/>
      <c r="L4" s="244"/>
      <c r="M4" s="244"/>
    </row>
    <row r="5" spans="1:13" ht="31.5" x14ac:dyDescent="0.25">
      <c r="A5" s="862" t="s">
        <v>1098</v>
      </c>
      <c r="B5" s="863"/>
      <c r="C5" s="862" t="s">
        <v>1097</v>
      </c>
      <c r="D5" s="863"/>
      <c r="E5" s="617" t="s">
        <v>1568</v>
      </c>
      <c r="F5" s="617" t="s">
        <v>1095</v>
      </c>
      <c r="G5" s="617" t="s">
        <v>1484</v>
      </c>
      <c r="H5" s="617" t="s">
        <v>1816</v>
      </c>
      <c r="I5" s="618" t="s">
        <v>1483</v>
      </c>
      <c r="J5" s="618" t="s">
        <v>1091</v>
      </c>
      <c r="K5" s="618" t="s">
        <v>1090</v>
      </c>
      <c r="L5" s="618" t="s">
        <v>1089</v>
      </c>
      <c r="M5" s="619" t="s">
        <v>1815</v>
      </c>
    </row>
    <row r="6" spans="1:13" ht="231" x14ac:dyDescent="0.25">
      <c r="A6" s="845">
        <v>1</v>
      </c>
      <c r="B6" s="848" t="s">
        <v>1814</v>
      </c>
      <c r="C6" s="699" t="s">
        <v>112</v>
      </c>
      <c r="D6" s="721" t="s">
        <v>1813</v>
      </c>
      <c r="E6" s="700" t="s">
        <v>1739</v>
      </c>
      <c r="F6" s="721" t="s">
        <v>1812</v>
      </c>
      <c r="G6" s="721" t="s">
        <v>1677</v>
      </c>
      <c r="H6" s="721" t="s">
        <v>1811</v>
      </c>
      <c r="I6" s="721"/>
      <c r="J6" s="721"/>
      <c r="K6" s="721"/>
      <c r="L6" s="721"/>
      <c r="M6" s="246" t="s">
        <v>1810</v>
      </c>
    </row>
    <row r="7" spans="1:13" ht="165" x14ac:dyDescent="0.25">
      <c r="A7" s="846"/>
      <c r="B7" s="849"/>
      <c r="C7" s="699" t="s">
        <v>114</v>
      </c>
      <c r="D7" s="721" t="s">
        <v>1809</v>
      </c>
      <c r="E7" s="700" t="s">
        <v>1527</v>
      </c>
      <c r="F7" s="721" t="s">
        <v>1808</v>
      </c>
      <c r="G7" s="721" t="s">
        <v>1677</v>
      </c>
      <c r="H7" s="721" t="s">
        <v>1807</v>
      </c>
      <c r="I7" s="721"/>
      <c r="J7" s="721"/>
      <c r="K7" s="721"/>
      <c r="L7" s="721"/>
      <c r="M7" s="246" t="s">
        <v>1806</v>
      </c>
    </row>
    <row r="8" spans="1:13" ht="165" x14ac:dyDescent="0.25">
      <c r="A8" s="846"/>
      <c r="B8" s="849"/>
      <c r="C8" s="699" t="s">
        <v>115</v>
      </c>
      <c r="D8" s="721" t="s">
        <v>1805</v>
      </c>
      <c r="E8" s="700" t="s">
        <v>1527</v>
      </c>
      <c r="F8" s="721" t="s">
        <v>1804</v>
      </c>
      <c r="G8" s="721" t="s">
        <v>1677</v>
      </c>
      <c r="H8" s="721" t="s">
        <v>1803</v>
      </c>
      <c r="I8" s="721"/>
      <c r="J8" s="721"/>
      <c r="K8" s="721"/>
      <c r="L8" s="721"/>
      <c r="M8" s="246" t="s">
        <v>1802</v>
      </c>
    </row>
    <row r="9" spans="1:13" ht="198" x14ac:dyDescent="0.25">
      <c r="A9" s="847"/>
      <c r="B9" s="850"/>
      <c r="C9" s="699" t="s">
        <v>184</v>
      </c>
      <c r="D9" s="721" t="s">
        <v>1801</v>
      </c>
      <c r="E9" s="700" t="s">
        <v>1800</v>
      </c>
      <c r="F9" s="721" t="s">
        <v>1799</v>
      </c>
      <c r="G9" s="721" t="s">
        <v>1677</v>
      </c>
      <c r="H9" s="721" t="s">
        <v>1798</v>
      </c>
      <c r="I9" s="721"/>
      <c r="J9" s="721"/>
      <c r="K9" s="721"/>
      <c r="L9" s="721"/>
      <c r="M9" s="246" t="s">
        <v>1797</v>
      </c>
    </row>
    <row r="10" spans="1:13" ht="66" x14ac:dyDescent="0.25">
      <c r="A10" s="463"/>
      <c r="B10" s="708"/>
      <c r="C10" s="699">
        <v>1.5</v>
      </c>
      <c r="D10" s="699" t="s">
        <v>1796</v>
      </c>
      <c r="E10" s="700" t="s">
        <v>1527</v>
      </c>
      <c r="F10" s="721" t="s">
        <v>1795</v>
      </c>
      <c r="G10" s="721" t="s">
        <v>310</v>
      </c>
      <c r="H10" s="721"/>
      <c r="I10" s="721" t="s">
        <v>1794</v>
      </c>
      <c r="J10" s="721"/>
      <c r="K10" s="721"/>
      <c r="L10" s="721"/>
      <c r="M10" s="246" t="s">
        <v>1793</v>
      </c>
    </row>
    <row r="11" spans="1:13" ht="231" x14ac:dyDescent="0.25">
      <c r="A11" s="845">
        <v>2</v>
      </c>
      <c r="B11" s="848" t="s">
        <v>1792</v>
      </c>
      <c r="C11" s="699" t="s">
        <v>116</v>
      </c>
      <c r="D11" s="699" t="s">
        <v>1791</v>
      </c>
      <c r="E11" s="700" t="s">
        <v>1527</v>
      </c>
      <c r="F11" s="699" t="s">
        <v>1790</v>
      </c>
      <c r="G11" s="721" t="s">
        <v>1789</v>
      </c>
      <c r="H11" s="721" t="s">
        <v>1788</v>
      </c>
      <c r="I11" s="721" t="s">
        <v>1787</v>
      </c>
      <c r="J11" s="721"/>
      <c r="K11" s="721"/>
      <c r="L11" s="721"/>
      <c r="M11" s="246" t="s">
        <v>1786</v>
      </c>
    </row>
    <row r="12" spans="1:13" ht="409.5" customHeight="1" x14ac:dyDescent="0.25">
      <c r="A12" s="846"/>
      <c r="B12" s="849"/>
      <c r="C12" s="62" t="s">
        <v>185</v>
      </c>
      <c r="D12" s="62" t="s">
        <v>1785</v>
      </c>
      <c r="E12" s="700" t="s">
        <v>1527</v>
      </c>
      <c r="F12" s="721" t="s">
        <v>1784</v>
      </c>
      <c r="G12" s="721" t="s">
        <v>186</v>
      </c>
      <c r="H12" s="62" t="s">
        <v>1783</v>
      </c>
      <c r="I12" s="90" t="s">
        <v>1782</v>
      </c>
      <c r="J12" s="90"/>
      <c r="K12" s="90"/>
      <c r="L12" s="90"/>
      <c r="M12" s="247" t="s">
        <v>1781</v>
      </c>
    </row>
    <row r="13" spans="1:13" ht="181.5" x14ac:dyDescent="0.25">
      <c r="A13" s="846"/>
      <c r="B13" s="849"/>
      <c r="C13" s="699" t="s">
        <v>187</v>
      </c>
      <c r="D13" s="90" t="s">
        <v>1780</v>
      </c>
      <c r="E13" s="89" t="s">
        <v>1692</v>
      </c>
      <c r="F13" s="721" t="s">
        <v>1779</v>
      </c>
      <c r="G13" s="251" t="s">
        <v>1677</v>
      </c>
      <c r="H13" s="721" t="s">
        <v>771</v>
      </c>
      <c r="I13" s="248" t="s">
        <v>1778</v>
      </c>
      <c r="J13" s="89"/>
      <c r="K13" s="90"/>
      <c r="L13" s="90"/>
      <c r="M13" s="247" t="s">
        <v>1777</v>
      </c>
    </row>
    <row r="14" spans="1:13" ht="409.5" x14ac:dyDescent="0.25">
      <c r="A14" s="846"/>
      <c r="B14" s="849"/>
      <c r="C14" s="62" t="s">
        <v>120</v>
      </c>
      <c r="D14" s="90" t="s">
        <v>1776</v>
      </c>
      <c r="E14" s="700" t="s">
        <v>1527</v>
      </c>
      <c r="F14" s="90" t="s">
        <v>1775</v>
      </c>
      <c r="G14" s="251" t="s">
        <v>1677</v>
      </c>
      <c r="H14" s="249" t="s">
        <v>1774</v>
      </c>
      <c r="I14" s="90"/>
      <c r="J14" s="90"/>
      <c r="K14" s="90"/>
      <c r="L14" s="90"/>
      <c r="M14" s="247" t="s">
        <v>1773</v>
      </c>
    </row>
    <row r="15" spans="1:13" ht="148.5" x14ac:dyDescent="0.25">
      <c r="A15" s="846"/>
      <c r="B15" s="849"/>
      <c r="C15" s="699" t="s">
        <v>188</v>
      </c>
      <c r="D15" s="721" t="s">
        <v>2932</v>
      </c>
      <c r="E15" s="700" t="s">
        <v>1527</v>
      </c>
      <c r="F15" s="721" t="s">
        <v>1772</v>
      </c>
      <c r="G15" s="251" t="s">
        <v>1677</v>
      </c>
      <c r="H15" s="721" t="s">
        <v>1771</v>
      </c>
      <c r="I15" s="721" t="s">
        <v>1770</v>
      </c>
      <c r="J15" s="721"/>
      <c r="K15" s="721" t="s">
        <v>1769</v>
      </c>
      <c r="L15" s="721"/>
      <c r="M15" s="246" t="s">
        <v>1768</v>
      </c>
    </row>
    <row r="16" spans="1:13" ht="214.5" x14ac:dyDescent="0.25">
      <c r="A16" s="847"/>
      <c r="B16" s="850"/>
      <c r="C16" s="699" t="s">
        <v>189</v>
      </c>
      <c r="D16" s="721" t="s">
        <v>1767</v>
      </c>
      <c r="E16" s="700" t="s">
        <v>1527</v>
      </c>
      <c r="F16" s="40" t="s">
        <v>1766</v>
      </c>
      <c r="G16" s="251" t="s">
        <v>1677</v>
      </c>
      <c r="H16" s="721" t="s">
        <v>1765</v>
      </c>
      <c r="I16" s="721" t="s">
        <v>1764</v>
      </c>
      <c r="J16" s="721"/>
      <c r="K16" s="721"/>
      <c r="L16" s="721"/>
      <c r="M16" s="246" t="s">
        <v>1763</v>
      </c>
    </row>
    <row r="17" spans="1:13" ht="198" x14ac:dyDescent="0.3">
      <c r="A17" s="845">
        <v>3</v>
      </c>
      <c r="B17" s="848" t="s">
        <v>1762</v>
      </c>
      <c r="C17" s="62" t="s">
        <v>122</v>
      </c>
      <c r="D17" s="62" t="s">
        <v>1761</v>
      </c>
      <c r="E17" s="700" t="s">
        <v>1527</v>
      </c>
      <c r="F17" s="79" t="s">
        <v>1760</v>
      </c>
      <c r="G17" s="90" t="s">
        <v>1759</v>
      </c>
      <c r="H17" s="90" t="s">
        <v>1758</v>
      </c>
      <c r="I17" s="90" t="s">
        <v>1700</v>
      </c>
      <c r="J17" s="90"/>
      <c r="K17" s="90"/>
      <c r="L17" s="250"/>
      <c r="M17" s="247" t="s">
        <v>1757</v>
      </c>
    </row>
    <row r="18" spans="1:13" ht="165" x14ac:dyDescent="0.25">
      <c r="A18" s="846"/>
      <c r="B18" s="849"/>
      <c r="C18" s="62" t="s">
        <v>123</v>
      </c>
      <c r="D18" s="721" t="s">
        <v>1756</v>
      </c>
      <c r="E18" s="700" t="s">
        <v>1527</v>
      </c>
      <c r="F18" s="702" t="s">
        <v>1755</v>
      </c>
      <c r="G18" s="251" t="s">
        <v>1677</v>
      </c>
      <c r="H18" s="62" t="s">
        <v>1747</v>
      </c>
      <c r="I18" s="89"/>
      <c r="J18" s="89"/>
      <c r="K18" s="89"/>
      <c r="L18" s="90"/>
      <c r="M18" s="247" t="s">
        <v>1754</v>
      </c>
    </row>
    <row r="19" spans="1:13" ht="115.5" x14ac:dyDescent="0.25">
      <c r="A19" s="846"/>
      <c r="B19" s="849"/>
      <c r="C19" s="62" t="s">
        <v>190</v>
      </c>
      <c r="D19" s="90" t="s">
        <v>1753</v>
      </c>
      <c r="E19" s="89" t="s">
        <v>1729</v>
      </c>
      <c r="F19" s="90" t="s">
        <v>1752</v>
      </c>
      <c r="G19" s="251" t="s">
        <v>1677</v>
      </c>
      <c r="H19" s="62" t="s">
        <v>1747</v>
      </c>
      <c r="I19" s="90"/>
      <c r="J19" s="90"/>
      <c r="K19" s="90"/>
      <c r="L19" s="90"/>
      <c r="M19" s="247" t="s">
        <v>1751</v>
      </c>
    </row>
    <row r="20" spans="1:13" ht="82.5" customHeight="1" x14ac:dyDescent="0.25">
      <c r="A20" s="846"/>
      <c r="B20" s="849"/>
      <c r="C20" s="62" t="s">
        <v>124</v>
      </c>
      <c r="D20" s="90" t="s">
        <v>1750</v>
      </c>
      <c r="E20" s="89" t="s">
        <v>1749</v>
      </c>
      <c r="F20" s="90" t="s">
        <v>1748</v>
      </c>
      <c r="G20" s="251" t="s">
        <v>1677</v>
      </c>
      <c r="H20" s="62" t="s">
        <v>1747</v>
      </c>
      <c r="I20" s="90"/>
      <c r="J20" s="90"/>
      <c r="K20" s="90"/>
      <c r="L20" s="90"/>
      <c r="M20" s="247" t="s">
        <v>1746</v>
      </c>
    </row>
    <row r="21" spans="1:13" ht="82.5" x14ac:dyDescent="0.25">
      <c r="A21" s="847"/>
      <c r="B21" s="850"/>
      <c r="C21" s="62" t="s">
        <v>191</v>
      </c>
      <c r="D21" s="90" t="s">
        <v>1745</v>
      </c>
      <c r="E21" s="89" t="s">
        <v>1716</v>
      </c>
      <c r="F21" s="674" t="s">
        <v>1744</v>
      </c>
      <c r="G21" s="252" t="s">
        <v>1743</v>
      </c>
      <c r="H21" s="62" t="s">
        <v>1742</v>
      </c>
      <c r="I21" s="62"/>
      <c r="J21" s="253"/>
      <c r="K21" s="254"/>
      <c r="L21" s="254"/>
      <c r="M21" s="255"/>
    </row>
    <row r="22" spans="1:13" ht="214.5" x14ac:dyDescent="0.25">
      <c r="A22" s="845">
        <v>4</v>
      </c>
      <c r="B22" s="848" t="s">
        <v>1741</v>
      </c>
      <c r="C22" s="62" t="s">
        <v>192</v>
      </c>
      <c r="D22" s="90" t="s">
        <v>1740</v>
      </c>
      <c r="E22" s="89" t="s">
        <v>1739</v>
      </c>
      <c r="F22" s="62" t="s">
        <v>1738</v>
      </c>
      <c r="G22" s="90" t="s">
        <v>1677</v>
      </c>
      <c r="H22" s="90" t="s">
        <v>1737</v>
      </c>
      <c r="I22" s="62"/>
      <c r="J22" s="90"/>
      <c r="K22" s="90"/>
      <c r="L22" s="90"/>
      <c r="M22" s="247" t="s">
        <v>1736</v>
      </c>
    </row>
    <row r="23" spans="1:13" ht="214.5" x14ac:dyDescent="0.25">
      <c r="A23" s="846"/>
      <c r="B23" s="849"/>
      <c r="C23" s="699" t="s">
        <v>126</v>
      </c>
      <c r="D23" s="90" t="s">
        <v>1735</v>
      </c>
      <c r="E23" s="89" t="s">
        <v>1734</v>
      </c>
      <c r="F23" s="721" t="s">
        <v>1733</v>
      </c>
      <c r="G23" s="90" t="s">
        <v>1677</v>
      </c>
      <c r="H23" s="90" t="s">
        <v>1732</v>
      </c>
      <c r="I23" s="62"/>
      <c r="J23" s="90"/>
      <c r="K23" s="90"/>
      <c r="L23" s="90"/>
      <c r="M23" s="247" t="s">
        <v>1731</v>
      </c>
    </row>
    <row r="24" spans="1:13" ht="82.5" x14ac:dyDescent="0.25">
      <c r="A24" s="846"/>
      <c r="B24" s="849"/>
      <c r="C24" s="62" t="s">
        <v>128</v>
      </c>
      <c r="D24" s="90" t="s">
        <v>1730</v>
      </c>
      <c r="E24" s="89" t="s">
        <v>1729</v>
      </c>
      <c r="F24" s="90" t="s">
        <v>1728</v>
      </c>
      <c r="G24" s="90" t="s">
        <v>1677</v>
      </c>
      <c r="H24" s="90" t="s">
        <v>1720</v>
      </c>
      <c r="I24" s="62"/>
      <c r="J24" s="90"/>
      <c r="K24" s="90"/>
      <c r="L24" s="90"/>
      <c r="M24" s="247" t="s">
        <v>1727</v>
      </c>
    </row>
    <row r="25" spans="1:13" ht="247.5" x14ac:dyDescent="0.25">
      <c r="A25" s="846"/>
      <c r="B25" s="849"/>
      <c r="C25" s="62" t="s">
        <v>130</v>
      </c>
      <c r="D25" s="90" t="s">
        <v>1726</v>
      </c>
      <c r="E25" s="89" t="s">
        <v>1537</v>
      </c>
      <c r="F25" s="90" t="s">
        <v>1725</v>
      </c>
      <c r="G25" s="90" t="s">
        <v>1677</v>
      </c>
      <c r="H25" s="62" t="s">
        <v>1724</v>
      </c>
      <c r="I25" s="62"/>
      <c r="J25" s="90"/>
      <c r="K25" s="90"/>
      <c r="L25" s="90" t="s">
        <v>193</v>
      </c>
      <c r="M25" s="247" t="s">
        <v>1723</v>
      </c>
    </row>
    <row r="26" spans="1:13" ht="99" x14ac:dyDescent="0.25">
      <c r="A26" s="847"/>
      <c r="B26" s="850"/>
      <c r="C26" s="699" t="s">
        <v>194</v>
      </c>
      <c r="D26" s="90" t="s">
        <v>1722</v>
      </c>
      <c r="E26" s="89" t="s">
        <v>1692</v>
      </c>
      <c r="F26" s="90" t="s">
        <v>1721</v>
      </c>
      <c r="G26" s="90" t="s">
        <v>1677</v>
      </c>
      <c r="H26" s="62" t="s">
        <v>1720</v>
      </c>
      <c r="I26" s="62"/>
      <c r="J26" s="90"/>
      <c r="K26" s="90"/>
      <c r="L26" s="62"/>
      <c r="M26" s="247" t="s">
        <v>1719</v>
      </c>
    </row>
    <row r="27" spans="1:13" ht="115.5" x14ac:dyDescent="0.25">
      <c r="A27" s="864">
        <v>5</v>
      </c>
      <c r="B27" s="848" t="s">
        <v>1718</v>
      </c>
      <c r="C27" s="699" t="s">
        <v>131</v>
      </c>
      <c r="D27" s="90" t="s">
        <v>1717</v>
      </c>
      <c r="E27" s="700" t="s">
        <v>1716</v>
      </c>
      <c r="F27" s="90" t="s">
        <v>1715</v>
      </c>
      <c r="G27" s="90" t="s">
        <v>1677</v>
      </c>
      <c r="H27" s="699" t="s">
        <v>1714</v>
      </c>
      <c r="I27" s="699" t="s">
        <v>1705</v>
      </c>
      <c r="J27" s="699" t="s">
        <v>1710</v>
      </c>
      <c r="K27" s="700"/>
      <c r="L27" s="699"/>
      <c r="M27" s="256" t="s">
        <v>1709</v>
      </c>
    </row>
    <row r="28" spans="1:13" ht="132" x14ac:dyDescent="0.25">
      <c r="A28" s="865"/>
      <c r="B28" s="849"/>
      <c r="C28" s="699" t="s">
        <v>132</v>
      </c>
      <c r="D28" s="90" t="s">
        <v>1713</v>
      </c>
      <c r="E28" s="700" t="s">
        <v>1527</v>
      </c>
      <c r="F28" s="90" t="s">
        <v>1712</v>
      </c>
      <c r="G28" s="90" t="s">
        <v>1677</v>
      </c>
      <c r="H28" s="699" t="s">
        <v>1711</v>
      </c>
      <c r="I28" s="699" t="s">
        <v>1705</v>
      </c>
      <c r="J28" s="699" t="s">
        <v>1710</v>
      </c>
      <c r="K28" s="700"/>
      <c r="L28" s="699"/>
      <c r="M28" s="256" t="s">
        <v>1709</v>
      </c>
    </row>
    <row r="29" spans="1:13" ht="132" x14ac:dyDescent="0.25">
      <c r="A29" s="865"/>
      <c r="B29" s="849"/>
      <c r="C29" s="62">
        <v>5.3</v>
      </c>
      <c r="D29" s="62" t="s">
        <v>1708</v>
      </c>
      <c r="E29" s="89" t="s">
        <v>334</v>
      </c>
      <c r="F29" s="62" t="s">
        <v>1707</v>
      </c>
      <c r="G29" s="62" t="s">
        <v>1677</v>
      </c>
      <c r="H29" s="62" t="s">
        <v>1706</v>
      </c>
      <c r="I29" s="89" t="s">
        <v>1705</v>
      </c>
      <c r="J29" s="89"/>
      <c r="K29" s="89"/>
      <c r="L29" s="89"/>
      <c r="M29" s="62" t="s">
        <v>1704</v>
      </c>
    </row>
    <row r="30" spans="1:13" ht="132" x14ac:dyDescent="0.25">
      <c r="A30" s="865"/>
      <c r="B30" s="849"/>
      <c r="C30" s="62" t="s">
        <v>133</v>
      </c>
      <c r="D30" s="62" t="s">
        <v>1703</v>
      </c>
      <c r="E30" s="89" t="s">
        <v>809</v>
      </c>
      <c r="F30" s="62" t="s">
        <v>1702</v>
      </c>
      <c r="G30" s="90" t="s">
        <v>1677</v>
      </c>
      <c r="H30" s="62" t="s">
        <v>1701</v>
      </c>
      <c r="I30" s="62" t="s">
        <v>1700</v>
      </c>
      <c r="J30" s="89"/>
      <c r="K30" s="89"/>
      <c r="L30" s="89"/>
      <c r="M30" s="246" t="s">
        <v>1680</v>
      </c>
    </row>
    <row r="31" spans="1:13" ht="66" x14ac:dyDescent="0.25">
      <c r="A31" s="865"/>
      <c r="B31" s="849"/>
      <c r="C31" s="699" t="s">
        <v>134</v>
      </c>
      <c r="D31" s="699" t="s">
        <v>1699</v>
      </c>
      <c r="E31" s="700" t="s">
        <v>1527</v>
      </c>
      <c r="F31" s="721" t="s">
        <v>1698</v>
      </c>
      <c r="G31" s="721" t="s">
        <v>1677</v>
      </c>
      <c r="H31" s="699" t="s">
        <v>1697</v>
      </c>
      <c r="I31" s="721" t="s">
        <v>1681</v>
      </c>
      <c r="J31" s="700"/>
      <c r="K31" s="700"/>
      <c r="L31" s="700"/>
      <c r="M31" s="246" t="s">
        <v>1680</v>
      </c>
    </row>
    <row r="32" spans="1:13" ht="132" x14ac:dyDescent="0.25">
      <c r="A32" s="865"/>
      <c r="B32" s="849"/>
      <c r="C32" s="699" t="s">
        <v>195</v>
      </c>
      <c r="D32" s="699" t="s">
        <v>1696</v>
      </c>
      <c r="E32" s="700" t="s">
        <v>482</v>
      </c>
      <c r="F32" s="721" t="s">
        <v>1695</v>
      </c>
      <c r="G32" s="721" t="s">
        <v>1677</v>
      </c>
      <c r="H32" s="699" t="s">
        <v>1694</v>
      </c>
      <c r="I32" s="721" t="s">
        <v>1681</v>
      </c>
      <c r="J32" s="700"/>
      <c r="K32" s="700"/>
      <c r="L32" s="700"/>
      <c r="M32" s="246" t="s">
        <v>1680</v>
      </c>
    </row>
    <row r="33" spans="1:13" ht="115.5" x14ac:dyDescent="0.25">
      <c r="A33" s="865"/>
      <c r="B33" s="849"/>
      <c r="C33" s="699" t="s">
        <v>196</v>
      </c>
      <c r="D33" s="721" t="s">
        <v>1693</v>
      </c>
      <c r="E33" s="700" t="s">
        <v>1692</v>
      </c>
      <c r="F33" s="699" t="s">
        <v>1691</v>
      </c>
      <c r="G33" s="13" t="s">
        <v>1690</v>
      </c>
      <c r="H33" s="721" t="s">
        <v>1689</v>
      </c>
      <c r="I33" s="699" t="s">
        <v>1681</v>
      </c>
      <c r="J33" s="16"/>
      <c r="K33" s="254"/>
      <c r="L33" s="254"/>
      <c r="M33" s="246" t="s">
        <v>1680</v>
      </c>
    </row>
    <row r="34" spans="1:13" ht="181.5" x14ac:dyDescent="0.25">
      <c r="A34" s="865"/>
      <c r="B34" s="849"/>
      <c r="C34" s="62" t="s">
        <v>197</v>
      </c>
      <c r="D34" s="90" t="s">
        <v>1688</v>
      </c>
      <c r="E34" s="89" t="s">
        <v>1527</v>
      </c>
      <c r="F34" s="90" t="s">
        <v>1687</v>
      </c>
      <c r="G34" s="90" t="s">
        <v>1677</v>
      </c>
      <c r="H34" s="62" t="s">
        <v>1686</v>
      </c>
      <c r="I34" s="90" t="s">
        <v>1681</v>
      </c>
      <c r="J34" s="89"/>
      <c r="K34" s="89"/>
      <c r="L34" s="89"/>
      <c r="M34" s="246" t="s">
        <v>1680</v>
      </c>
    </row>
    <row r="35" spans="1:13" ht="66" x14ac:dyDescent="0.25">
      <c r="A35" s="865"/>
      <c r="B35" s="849"/>
      <c r="C35" s="699" t="s">
        <v>198</v>
      </c>
      <c r="D35" s="721" t="s">
        <v>1685</v>
      </c>
      <c r="E35" s="700" t="s">
        <v>1527</v>
      </c>
      <c r="F35" s="699" t="s">
        <v>1684</v>
      </c>
      <c r="G35" s="721" t="s">
        <v>1683</v>
      </c>
      <c r="H35" s="699" t="s">
        <v>1682</v>
      </c>
      <c r="I35" s="721" t="s">
        <v>1681</v>
      </c>
      <c r="J35" s="721"/>
      <c r="K35" s="721"/>
      <c r="L35" s="721"/>
      <c r="M35" s="246" t="s">
        <v>1680</v>
      </c>
    </row>
    <row r="36" spans="1:13" ht="231" x14ac:dyDescent="0.25">
      <c r="A36" s="866"/>
      <c r="B36" s="850"/>
      <c r="C36" s="62" t="s">
        <v>199</v>
      </c>
      <c r="D36" s="90" t="s">
        <v>1679</v>
      </c>
      <c r="E36" s="89" t="s">
        <v>1527</v>
      </c>
      <c r="F36" s="62" t="s">
        <v>1678</v>
      </c>
      <c r="G36" s="90" t="s">
        <v>1677</v>
      </c>
      <c r="H36" s="62" t="s">
        <v>1676</v>
      </c>
      <c r="I36" s="62" t="s">
        <v>1675</v>
      </c>
      <c r="J36" s="89"/>
      <c r="K36" s="89"/>
      <c r="L36" s="89"/>
      <c r="M36" s="257" t="s">
        <v>1674</v>
      </c>
    </row>
    <row r="37" spans="1:13" ht="132" x14ac:dyDescent="0.25">
      <c r="A37" s="864">
        <v>6</v>
      </c>
      <c r="B37" s="848" t="s">
        <v>1673</v>
      </c>
      <c r="C37" s="699" t="s">
        <v>131</v>
      </c>
      <c r="D37" s="721" t="s">
        <v>1672</v>
      </c>
      <c r="E37" s="700" t="s">
        <v>1527</v>
      </c>
      <c r="F37" s="721" t="s">
        <v>1671</v>
      </c>
      <c r="G37" s="721" t="s">
        <v>1670</v>
      </c>
      <c r="H37" s="721"/>
      <c r="I37" s="721" t="s">
        <v>1664</v>
      </c>
      <c r="J37" s="721"/>
      <c r="K37" s="721" t="s">
        <v>1669</v>
      </c>
      <c r="L37" s="721"/>
      <c r="M37" s="247" t="s">
        <v>98</v>
      </c>
    </row>
    <row r="38" spans="1:13" ht="165.75" thickBot="1" x14ac:dyDescent="0.3">
      <c r="A38" s="867"/>
      <c r="B38" s="868"/>
      <c r="C38" s="66" t="s">
        <v>132</v>
      </c>
      <c r="D38" s="258" t="s">
        <v>1668</v>
      </c>
      <c r="E38" s="259" t="s">
        <v>1527</v>
      </c>
      <c r="F38" s="258" t="s">
        <v>1667</v>
      </c>
      <c r="G38" s="258" t="s">
        <v>1666</v>
      </c>
      <c r="H38" s="258" t="s">
        <v>1665</v>
      </c>
      <c r="I38" s="258" t="s">
        <v>1664</v>
      </c>
      <c r="J38" s="258"/>
      <c r="K38" s="258" t="s">
        <v>1663</v>
      </c>
      <c r="L38" s="258"/>
      <c r="M38" s="260"/>
    </row>
  </sheetData>
  <mergeCells count="18">
    <mergeCell ref="A27:A36"/>
    <mergeCell ref="B27:B36"/>
    <mergeCell ref="A37:A38"/>
    <mergeCell ref="B37:B38"/>
    <mergeCell ref="A17:A21"/>
    <mergeCell ref="B17:B21"/>
    <mergeCell ref="A22:A26"/>
    <mergeCell ref="B22:B26"/>
    <mergeCell ref="A6:A9"/>
    <mergeCell ref="B6:B9"/>
    <mergeCell ref="A11:A16"/>
    <mergeCell ref="B11:B16"/>
    <mergeCell ref="A2:M2"/>
    <mergeCell ref="A3:M3"/>
    <mergeCell ref="A4:B4"/>
    <mergeCell ref="C4:K4"/>
    <mergeCell ref="A5:B5"/>
    <mergeCell ref="C5:D5"/>
  </mergeCells>
  <pageMargins left="0.7" right="0.7" top="0.75" bottom="0.75" header="0.3" footer="0.3"/>
  <pageSetup paperSize="9" scale="6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zoomScale="80" zoomScaleNormal="80" workbookViewId="0">
      <selection activeCell="I9" sqref="I9"/>
    </sheetView>
  </sheetViews>
  <sheetFormatPr defaultColWidth="9.140625" defaultRowHeight="15" x14ac:dyDescent="0.25"/>
  <cols>
    <col min="1" max="1" width="5.28515625" style="39" customWidth="1"/>
    <col min="2" max="2" width="23.28515625" style="39" customWidth="1"/>
    <col min="3" max="3" width="6.140625" style="39" customWidth="1"/>
    <col min="4" max="4" width="20.7109375" style="39" customWidth="1"/>
    <col min="5" max="5" width="13.85546875" style="39" customWidth="1"/>
    <col min="6" max="6" width="31.28515625" style="39" customWidth="1"/>
    <col min="7" max="7" width="13" style="39" customWidth="1"/>
    <col min="8" max="8" width="14.7109375" style="39" customWidth="1"/>
    <col min="9" max="9" width="14.85546875" style="39" customWidth="1"/>
    <col min="10" max="10" width="13.42578125" style="39" customWidth="1"/>
    <col min="11" max="11" width="16.42578125" style="39" customWidth="1"/>
    <col min="12" max="12" width="13.85546875" style="39" customWidth="1"/>
    <col min="13" max="13" width="13.140625" style="39" customWidth="1"/>
    <col min="14" max="16384" width="9.140625" style="39"/>
  </cols>
  <sheetData>
    <row r="1" spans="1:13" ht="21" customHeight="1" x14ac:dyDescent="0.35">
      <c r="A1" s="806" t="s">
        <v>1101</v>
      </c>
      <c r="B1" s="806"/>
      <c r="C1" s="806"/>
      <c r="D1" s="806"/>
      <c r="E1" s="806"/>
      <c r="F1" s="806"/>
      <c r="G1" s="806"/>
      <c r="H1" s="806"/>
      <c r="I1" s="806"/>
      <c r="J1" s="806"/>
      <c r="K1" s="806"/>
      <c r="L1" s="4"/>
      <c r="M1" s="4"/>
    </row>
    <row r="2" spans="1:13" ht="18.75" customHeight="1" x14ac:dyDescent="0.3">
      <c r="A2" s="869" t="s">
        <v>1892</v>
      </c>
      <c r="B2" s="869"/>
      <c r="C2" s="869"/>
      <c r="D2" s="869"/>
      <c r="E2" s="869"/>
      <c r="F2" s="869"/>
      <c r="G2" s="869"/>
      <c r="H2" s="869"/>
      <c r="I2" s="869"/>
      <c r="J2" s="869"/>
      <c r="K2" s="869"/>
      <c r="L2" s="5"/>
      <c r="M2" s="5"/>
    </row>
    <row r="3" spans="1:13" ht="18.75" customHeight="1" x14ac:dyDescent="0.3">
      <c r="A3" s="873" t="s">
        <v>1891</v>
      </c>
      <c r="B3" s="874"/>
      <c r="C3" s="874"/>
      <c r="D3" s="874"/>
      <c r="E3" s="874"/>
      <c r="F3" s="874"/>
      <c r="G3" s="874"/>
      <c r="H3" s="874"/>
      <c r="I3" s="874"/>
      <c r="J3" s="874"/>
      <c r="K3" s="875"/>
      <c r="L3" s="5"/>
      <c r="M3" s="5"/>
    </row>
    <row r="4" spans="1:13" ht="60" x14ac:dyDescent="0.25">
      <c r="A4" s="870" t="s">
        <v>1098</v>
      </c>
      <c r="B4" s="871"/>
      <c r="C4" s="872" t="s">
        <v>1097</v>
      </c>
      <c r="D4" s="872"/>
      <c r="E4" s="698" t="s">
        <v>1568</v>
      </c>
      <c r="F4" s="698" t="s">
        <v>1095</v>
      </c>
      <c r="G4" s="698" t="s">
        <v>1484</v>
      </c>
      <c r="H4" s="698" t="s">
        <v>1093</v>
      </c>
      <c r="I4" s="698" t="s">
        <v>1483</v>
      </c>
      <c r="J4" s="698" t="s">
        <v>1091</v>
      </c>
      <c r="K4" s="698" t="s">
        <v>1090</v>
      </c>
      <c r="L4" s="698" t="s">
        <v>1089</v>
      </c>
      <c r="M4" s="698" t="s">
        <v>1482</v>
      </c>
    </row>
    <row r="5" spans="1:13" ht="191.25" customHeight="1" x14ac:dyDescent="0.25">
      <c r="A5" s="698"/>
      <c r="B5" s="877" t="s">
        <v>2933</v>
      </c>
      <c r="C5" s="700">
        <v>1.1000000000000001</v>
      </c>
      <c r="D5" s="699" t="s">
        <v>1890</v>
      </c>
      <c r="E5" s="699" t="s">
        <v>323</v>
      </c>
      <c r="F5" s="699" t="s">
        <v>1889</v>
      </c>
      <c r="G5" s="13" t="s">
        <v>337</v>
      </c>
      <c r="H5" s="699" t="s">
        <v>1888</v>
      </c>
      <c r="I5" s="702" t="s">
        <v>1887</v>
      </c>
      <c r="J5" s="699"/>
      <c r="K5" s="40" t="s">
        <v>1886</v>
      </c>
      <c r="L5" s="14"/>
      <c r="M5" s="721" t="s">
        <v>1885</v>
      </c>
    </row>
    <row r="6" spans="1:13" ht="102.75" customHeight="1" x14ac:dyDescent="0.25">
      <c r="A6" s="698"/>
      <c r="B6" s="877"/>
      <c r="C6" s="265">
        <v>1.2</v>
      </c>
      <c r="D6" s="141" t="s">
        <v>1884</v>
      </c>
      <c r="E6" s="141" t="s">
        <v>323</v>
      </c>
      <c r="F6" s="141" t="s">
        <v>1883</v>
      </c>
      <c r="G6" s="141" t="s">
        <v>212</v>
      </c>
      <c r="H6" s="141" t="s">
        <v>1882</v>
      </c>
      <c r="I6" s="266"/>
      <c r="J6" s="141" t="s">
        <v>1859</v>
      </c>
      <c r="K6" s="141" t="s">
        <v>1881</v>
      </c>
      <c r="L6" s="141" t="s">
        <v>1880</v>
      </c>
      <c r="M6" s="141" t="s">
        <v>1879</v>
      </c>
    </row>
    <row r="7" spans="1:13" ht="201.75" customHeight="1" x14ac:dyDescent="0.25">
      <c r="A7" s="876"/>
      <c r="B7" s="877"/>
      <c r="C7" s="261">
        <v>1.3</v>
      </c>
      <c r="D7" s="721" t="s">
        <v>1878</v>
      </c>
      <c r="E7" s="721" t="s">
        <v>570</v>
      </c>
      <c r="F7" s="721" t="s">
        <v>1877</v>
      </c>
      <c r="G7" s="145" t="s">
        <v>337</v>
      </c>
      <c r="H7" s="721" t="s">
        <v>1870</v>
      </c>
      <c r="I7" s="721" t="s">
        <v>1876</v>
      </c>
      <c r="J7" s="721"/>
      <c r="K7" s="721" t="s">
        <v>1875</v>
      </c>
      <c r="L7" s="721" t="s">
        <v>1874</v>
      </c>
      <c r="M7" s="721" t="s">
        <v>1873</v>
      </c>
    </row>
    <row r="8" spans="1:13" ht="174.75" customHeight="1" x14ac:dyDescent="0.3">
      <c r="A8" s="876"/>
      <c r="B8" s="877"/>
      <c r="C8" s="721">
        <v>1.4</v>
      </c>
      <c r="D8" s="163" t="s">
        <v>1872</v>
      </c>
      <c r="E8" s="163" t="s">
        <v>570</v>
      </c>
      <c r="F8" s="163" t="s">
        <v>1871</v>
      </c>
      <c r="G8" s="163" t="s">
        <v>337</v>
      </c>
      <c r="H8" s="163" t="s">
        <v>1870</v>
      </c>
      <c r="I8" s="163"/>
      <c r="J8" s="163"/>
      <c r="K8" s="163"/>
      <c r="L8" s="262"/>
      <c r="M8" s="163" t="s">
        <v>1869</v>
      </c>
    </row>
    <row r="9" spans="1:13" ht="242.25" customHeight="1" x14ac:dyDescent="0.3">
      <c r="A9" s="876"/>
      <c r="B9" s="877"/>
      <c r="C9" s="721">
        <v>1.5</v>
      </c>
      <c r="D9" s="721" t="s">
        <v>1868</v>
      </c>
      <c r="E9" s="721" t="s">
        <v>323</v>
      </c>
      <c r="F9" s="721" t="s">
        <v>1867</v>
      </c>
      <c r="G9" s="721" t="s">
        <v>337</v>
      </c>
      <c r="H9" s="721" t="s">
        <v>1866</v>
      </c>
      <c r="I9" s="721" t="s">
        <v>1865</v>
      </c>
      <c r="J9" s="721"/>
      <c r="K9" s="721"/>
      <c r="L9" s="31"/>
      <c r="M9" s="721" t="s">
        <v>1864</v>
      </c>
    </row>
    <row r="10" spans="1:13" ht="361.5" customHeight="1" x14ac:dyDescent="0.3">
      <c r="A10" s="876"/>
      <c r="B10" s="877"/>
      <c r="C10" s="721">
        <v>1.6</v>
      </c>
      <c r="D10" s="721" t="s">
        <v>1863</v>
      </c>
      <c r="E10" s="721" t="s">
        <v>323</v>
      </c>
      <c r="F10" s="721" t="s">
        <v>1862</v>
      </c>
      <c r="G10" s="721" t="s">
        <v>337</v>
      </c>
      <c r="H10" s="721" t="s">
        <v>1861</v>
      </c>
      <c r="I10" s="40" t="s">
        <v>1860</v>
      </c>
      <c r="J10" s="721" t="s">
        <v>1859</v>
      </c>
      <c r="K10" s="721"/>
      <c r="L10" s="31"/>
      <c r="M10" s="721" t="s">
        <v>1858</v>
      </c>
    </row>
    <row r="11" spans="1:13" ht="110.25" customHeight="1" x14ac:dyDescent="0.25">
      <c r="A11" s="876"/>
      <c r="B11" s="877"/>
      <c r="C11" s="721">
        <v>1.7</v>
      </c>
      <c r="D11" s="721" t="s">
        <v>1857</v>
      </c>
      <c r="E11" s="721" t="s">
        <v>323</v>
      </c>
      <c r="F11" s="721" t="s">
        <v>1856</v>
      </c>
      <c r="G11" s="145" t="s">
        <v>337</v>
      </c>
      <c r="H11" s="721" t="s">
        <v>1855</v>
      </c>
      <c r="I11" s="721" t="s">
        <v>1854</v>
      </c>
      <c r="J11" s="721" t="s">
        <v>1853</v>
      </c>
      <c r="K11" s="721" t="s">
        <v>1852</v>
      </c>
      <c r="L11" s="721" t="s">
        <v>1851</v>
      </c>
      <c r="M11" s="721" t="s">
        <v>1850</v>
      </c>
    </row>
    <row r="12" spans="1:13" ht="210" customHeight="1" x14ac:dyDescent="0.3">
      <c r="A12" s="877">
        <v>2</v>
      </c>
      <c r="B12" s="877" t="s">
        <v>2934</v>
      </c>
      <c r="C12" s="721">
        <v>2.1</v>
      </c>
      <c r="D12" s="721" t="s">
        <v>1849</v>
      </c>
      <c r="E12" s="721" t="s">
        <v>323</v>
      </c>
      <c r="F12" s="721" t="s">
        <v>1848</v>
      </c>
      <c r="G12" s="721" t="s">
        <v>337</v>
      </c>
      <c r="H12" s="721" t="s">
        <v>1847</v>
      </c>
      <c r="I12" s="721"/>
      <c r="J12" s="721" t="s">
        <v>1842</v>
      </c>
      <c r="K12" s="721"/>
      <c r="L12" s="31"/>
      <c r="M12" s="721" t="s">
        <v>1846</v>
      </c>
    </row>
    <row r="13" spans="1:13" ht="213" customHeight="1" x14ac:dyDescent="0.3">
      <c r="A13" s="877"/>
      <c r="B13" s="877"/>
      <c r="C13" s="721">
        <v>2.2000000000000002</v>
      </c>
      <c r="D13" s="721" t="s">
        <v>1845</v>
      </c>
      <c r="E13" s="721" t="s">
        <v>498</v>
      </c>
      <c r="F13" s="721" t="s">
        <v>1844</v>
      </c>
      <c r="G13" s="721" t="s">
        <v>337</v>
      </c>
      <c r="H13" s="721" t="s">
        <v>1843</v>
      </c>
      <c r="I13" s="721"/>
      <c r="J13" s="721" t="s">
        <v>1842</v>
      </c>
      <c r="K13" s="721"/>
      <c r="L13" s="31"/>
      <c r="M13" s="721" t="s">
        <v>1841</v>
      </c>
    </row>
    <row r="14" spans="1:13" ht="311.25" customHeight="1" x14ac:dyDescent="0.3">
      <c r="A14" s="877"/>
      <c r="B14" s="877"/>
      <c r="C14" s="721">
        <v>2.2999999999999998</v>
      </c>
      <c r="D14" s="721" t="s">
        <v>1840</v>
      </c>
      <c r="E14" s="721" t="s">
        <v>323</v>
      </c>
      <c r="F14" s="721" t="s">
        <v>1839</v>
      </c>
      <c r="G14" s="721" t="s">
        <v>337</v>
      </c>
      <c r="H14" s="721"/>
      <c r="I14" s="721"/>
      <c r="J14" s="721"/>
      <c r="K14" s="721"/>
      <c r="L14" s="31"/>
      <c r="M14" s="721" t="s">
        <v>1838</v>
      </c>
    </row>
    <row r="15" spans="1:13" ht="264" x14ac:dyDescent="0.3">
      <c r="A15" s="876">
        <v>3</v>
      </c>
      <c r="B15" s="878" t="s">
        <v>2935</v>
      </c>
      <c r="C15" s="721">
        <v>3.1</v>
      </c>
      <c r="D15" s="721" t="s">
        <v>1837</v>
      </c>
      <c r="E15" s="721" t="s">
        <v>323</v>
      </c>
      <c r="F15" s="90" t="s">
        <v>1836</v>
      </c>
      <c r="G15" s="721" t="s">
        <v>337</v>
      </c>
      <c r="H15" s="721" t="s">
        <v>1835</v>
      </c>
      <c r="I15" s="721" t="s">
        <v>1834</v>
      </c>
      <c r="J15" s="721" t="s">
        <v>1833</v>
      </c>
      <c r="K15" s="721" t="s">
        <v>81</v>
      </c>
      <c r="L15" s="31"/>
      <c r="M15" s="699" t="s">
        <v>1832</v>
      </c>
    </row>
    <row r="16" spans="1:13" ht="165" x14ac:dyDescent="0.3">
      <c r="A16" s="876"/>
      <c r="B16" s="879"/>
      <c r="C16" s="721">
        <v>3.2</v>
      </c>
      <c r="D16" s="721" t="s">
        <v>2936</v>
      </c>
      <c r="E16" s="721" t="s">
        <v>1195</v>
      </c>
      <c r="F16" s="721" t="s">
        <v>2937</v>
      </c>
      <c r="G16" s="263" t="s">
        <v>1831</v>
      </c>
      <c r="H16" s="721" t="s">
        <v>1830</v>
      </c>
      <c r="I16" s="721"/>
      <c r="J16" s="721"/>
      <c r="K16" s="721"/>
      <c r="L16" s="31"/>
      <c r="M16" s="31" t="s">
        <v>1827</v>
      </c>
    </row>
    <row r="17" spans="1:13" ht="165" x14ac:dyDescent="0.3">
      <c r="A17" s="876"/>
      <c r="B17" s="879"/>
      <c r="C17" s="721">
        <v>3.3</v>
      </c>
      <c r="D17" s="90" t="s">
        <v>2938</v>
      </c>
      <c r="E17" s="90" t="s">
        <v>323</v>
      </c>
      <c r="F17" s="90" t="s">
        <v>2939</v>
      </c>
      <c r="G17" s="264" t="s">
        <v>213</v>
      </c>
      <c r="H17" s="90" t="s">
        <v>1829</v>
      </c>
      <c r="I17" s="90"/>
      <c r="J17" s="90" t="s">
        <v>1828</v>
      </c>
      <c r="K17" s="90"/>
      <c r="L17" s="250"/>
      <c r="M17" s="250" t="s">
        <v>1827</v>
      </c>
    </row>
    <row r="18" spans="1:13" ht="82.5" x14ac:dyDescent="0.3">
      <c r="A18" s="876"/>
      <c r="B18" s="879"/>
      <c r="C18" s="721">
        <v>3.4</v>
      </c>
      <c r="D18" s="721" t="s">
        <v>1826</v>
      </c>
      <c r="E18" s="721" t="s">
        <v>323</v>
      </c>
      <c r="F18" s="721" t="s">
        <v>1825</v>
      </c>
      <c r="G18" s="721" t="s">
        <v>337</v>
      </c>
      <c r="H18" s="721" t="s">
        <v>1824</v>
      </c>
      <c r="I18" s="721"/>
      <c r="J18" s="721"/>
      <c r="K18" s="721" t="s">
        <v>81</v>
      </c>
      <c r="L18" s="31"/>
      <c r="M18" s="699" t="s">
        <v>1823</v>
      </c>
    </row>
    <row r="19" spans="1:13" ht="115.5" x14ac:dyDescent="0.3">
      <c r="A19" s="699"/>
      <c r="B19" s="880"/>
      <c r="C19" s="721">
        <v>3.5</v>
      </c>
      <c r="D19" s="721" t="s">
        <v>1822</v>
      </c>
      <c r="E19" s="721" t="s">
        <v>323</v>
      </c>
      <c r="F19" s="721" t="s">
        <v>1821</v>
      </c>
      <c r="G19" s="721" t="s">
        <v>337</v>
      </c>
      <c r="H19" s="721" t="s">
        <v>1820</v>
      </c>
      <c r="I19" s="721"/>
      <c r="J19" s="721"/>
      <c r="K19" s="721"/>
      <c r="L19" s="31"/>
      <c r="M19" s="699" t="s">
        <v>1819</v>
      </c>
    </row>
  </sheetData>
  <mergeCells count="11">
    <mergeCell ref="A7:A11"/>
    <mergeCell ref="A12:A14"/>
    <mergeCell ref="B12:B14"/>
    <mergeCell ref="A15:A18"/>
    <mergeCell ref="B15:B19"/>
    <mergeCell ref="B5:B11"/>
    <mergeCell ref="A1:K1"/>
    <mergeCell ref="A2:K2"/>
    <mergeCell ref="A4:B4"/>
    <mergeCell ref="C4:D4"/>
    <mergeCell ref="A3:K3"/>
  </mergeCells>
  <pageMargins left="0.7" right="0.7" top="0.75" bottom="0.75" header="0.3" footer="0.3"/>
  <pageSetup paperSize="9" scale="6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
  <sheetViews>
    <sheetView zoomScaleNormal="100" workbookViewId="0">
      <selection activeCell="F6" sqref="F6"/>
    </sheetView>
  </sheetViews>
  <sheetFormatPr defaultColWidth="8.85546875" defaultRowHeight="15" x14ac:dyDescent="0.25"/>
  <cols>
    <col min="1" max="1" width="5.85546875" style="39" customWidth="1"/>
    <col min="2" max="2" width="20.140625" style="39" customWidth="1"/>
    <col min="3" max="3" width="6.140625" style="39" customWidth="1"/>
    <col min="4" max="4" width="24.28515625" style="39" customWidth="1"/>
    <col min="5" max="5" width="11" style="39" customWidth="1"/>
    <col min="6" max="6" width="55.5703125" style="39" customWidth="1"/>
    <col min="7" max="7" width="18.7109375" style="39" customWidth="1"/>
    <col min="8" max="8" width="14.140625" style="39" customWidth="1"/>
    <col min="9" max="9" width="12.85546875" style="39" customWidth="1"/>
    <col min="10" max="10" width="11.85546875" style="39" customWidth="1"/>
    <col min="11" max="11" width="12.140625" style="39" customWidth="1"/>
    <col min="12" max="12" width="12" style="39" customWidth="1"/>
    <col min="13" max="13" width="23.28515625" style="39" customWidth="1"/>
    <col min="14" max="16384" width="8.85546875" style="39"/>
  </cols>
  <sheetData>
    <row r="1" spans="1:13" ht="21" customHeight="1" x14ac:dyDescent="0.25">
      <c r="A1" s="806" t="s">
        <v>1101</v>
      </c>
      <c r="B1" s="806"/>
      <c r="C1" s="806"/>
      <c r="D1" s="806"/>
      <c r="E1" s="806"/>
      <c r="F1" s="806"/>
      <c r="G1" s="806"/>
      <c r="H1" s="806"/>
      <c r="I1" s="806"/>
      <c r="J1" s="806"/>
      <c r="K1" s="806"/>
      <c r="L1" s="280"/>
      <c r="M1" s="281"/>
    </row>
    <row r="2" spans="1:13" ht="18.75" customHeight="1" x14ac:dyDescent="0.25">
      <c r="A2" s="869" t="s">
        <v>1892</v>
      </c>
      <c r="B2" s="869"/>
      <c r="C2" s="869"/>
      <c r="D2" s="869"/>
      <c r="E2" s="869"/>
      <c r="F2" s="869"/>
      <c r="G2" s="869"/>
      <c r="H2" s="869"/>
      <c r="I2" s="869"/>
      <c r="J2" s="869"/>
      <c r="K2" s="869"/>
      <c r="L2" s="282"/>
      <c r="M2" s="283"/>
    </row>
    <row r="3" spans="1:13" ht="19.5" customHeight="1" thickBot="1" x14ac:dyDescent="0.3">
      <c r="A3" s="885" t="s">
        <v>1913</v>
      </c>
      <c r="B3" s="886"/>
      <c r="C3" s="886"/>
      <c r="D3" s="886"/>
      <c r="E3" s="886"/>
      <c r="F3" s="886"/>
      <c r="G3" s="886"/>
      <c r="H3" s="886"/>
      <c r="I3" s="886"/>
      <c r="J3" s="886"/>
      <c r="K3" s="858"/>
      <c r="L3" s="284"/>
      <c r="M3" s="285"/>
    </row>
    <row r="4" spans="1:13" ht="30.75" thickBot="1" x14ac:dyDescent="0.3">
      <c r="A4" s="870" t="s">
        <v>1098</v>
      </c>
      <c r="B4" s="871"/>
      <c r="C4" s="872" t="s">
        <v>1097</v>
      </c>
      <c r="D4" s="872"/>
      <c r="E4" s="698" t="s">
        <v>1568</v>
      </c>
      <c r="F4" s="698" t="s">
        <v>1095</v>
      </c>
      <c r="G4" s="698" t="s">
        <v>1484</v>
      </c>
      <c r="H4" s="698" t="s">
        <v>1093</v>
      </c>
      <c r="I4" s="698" t="s">
        <v>1483</v>
      </c>
      <c r="J4" s="698" t="s">
        <v>1091</v>
      </c>
      <c r="K4" s="698" t="s">
        <v>1090</v>
      </c>
      <c r="L4" s="698" t="s">
        <v>1089</v>
      </c>
      <c r="M4" s="698" t="s">
        <v>1482</v>
      </c>
    </row>
    <row r="5" spans="1:13" ht="345.75" customHeight="1" thickBot="1" x14ac:dyDescent="0.3">
      <c r="A5" s="881">
        <v>1</v>
      </c>
      <c r="B5" s="884" t="s">
        <v>1912</v>
      </c>
      <c r="C5" s="286">
        <v>1.1000000000000001</v>
      </c>
      <c r="D5" s="715" t="s">
        <v>1911</v>
      </c>
      <c r="E5" s="715" t="s">
        <v>323</v>
      </c>
      <c r="F5" s="715" t="s">
        <v>2940</v>
      </c>
      <c r="G5" s="2" t="s">
        <v>238</v>
      </c>
      <c r="H5" s="715" t="s">
        <v>1910</v>
      </c>
      <c r="I5" s="715"/>
      <c r="J5" s="715"/>
      <c r="K5" s="3"/>
      <c r="L5" s="1"/>
      <c r="M5" s="706" t="s">
        <v>1893</v>
      </c>
    </row>
    <row r="6" spans="1:13" ht="281.25" thickBot="1" x14ac:dyDescent="0.3">
      <c r="A6" s="882"/>
      <c r="B6" s="801"/>
      <c r="C6" s="286">
        <v>1.2</v>
      </c>
      <c r="D6" s="715" t="s">
        <v>1909</v>
      </c>
      <c r="E6" s="715" t="s">
        <v>323</v>
      </c>
      <c r="F6" s="715" t="s">
        <v>1908</v>
      </c>
      <c r="G6" s="715" t="s">
        <v>239</v>
      </c>
      <c r="H6" s="715" t="s">
        <v>1907</v>
      </c>
      <c r="I6" s="715"/>
      <c r="J6" s="715"/>
      <c r="K6" s="3"/>
      <c r="L6" s="1" t="s">
        <v>240</v>
      </c>
      <c r="M6" s="1" t="s">
        <v>1906</v>
      </c>
    </row>
    <row r="7" spans="1:13" ht="294.75" customHeight="1" thickBot="1" x14ac:dyDescent="0.3">
      <c r="A7" s="882"/>
      <c r="B7" s="801"/>
      <c r="C7" s="715">
        <v>1.3</v>
      </c>
      <c r="D7" s="714" t="s">
        <v>1905</v>
      </c>
      <c r="E7" s="715" t="s">
        <v>323</v>
      </c>
      <c r="F7" s="715" t="s">
        <v>2941</v>
      </c>
      <c r="G7" s="715" t="s">
        <v>241</v>
      </c>
      <c r="H7" s="715" t="s">
        <v>1904</v>
      </c>
      <c r="I7" s="715"/>
      <c r="J7" s="715"/>
      <c r="K7" s="3"/>
      <c r="L7" s="1"/>
      <c r="M7" s="1" t="s">
        <v>1893</v>
      </c>
    </row>
    <row r="8" spans="1:13" ht="292.5" customHeight="1" thickBot="1" x14ac:dyDescent="0.3">
      <c r="A8" s="883"/>
      <c r="B8" s="802"/>
      <c r="C8" s="3">
        <v>1.4</v>
      </c>
      <c r="D8" s="1" t="s">
        <v>1903</v>
      </c>
      <c r="E8" s="715" t="s">
        <v>323</v>
      </c>
      <c r="F8" s="287" t="s">
        <v>1902</v>
      </c>
      <c r="G8" s="288">
        <v>22208966</v>
      </c>
      <c r="H8" s="715" t="s">
        <v>1901</v>
      </c>
      <c r="I8" s="715"/>
      <c r="J8" s="715"/>
      <c r="K8" s="3"/>
      <c r="L8" s="1"/>
      <c r="M8" s="1" t="s">
        <v>1893</v>
      </c>
    </row>
    <row r="9" spans="1:13" ht="305.25" customHeight="1" thickBot="1" x14ac:dyDescent="0.3">
      <c r="A9" s="289">
        <v>2</v>
      </c>
      <c r="B9" s="691" t="s">
        <v>1900</v>
      </c>
      <c r="C9" s="286">
        <v>2.1</v>
      </c>
      <c r="D9" s="715" t="s">
        <v>1899</v>
      </c>
      <c r="E9" s="715" t="s">
        <v>323</v>
      </c>
      <c r="F9" s="715" t="s">
        <v>2942</v>
      </c>
      <c r="G9" s="715"/>
      <c r="H9" s="290" t="s">
        <v>1898</v>
      </c>
      <c r="I9" s="715"/>
      <c r="J9" s="715"/>
      <c r="K9" s="3"/>
      <c r="L9" s="706"/>
      <c r="M9" s="1" t="s">
        <v>1893</v>
      </c>
    </row>
    <row r="10" spans="1:13" ht="273" customHeight="1" thickBot="1" x14ac:dyDescent="0.3">
      <c r="A10" s="291">
        <v>3</v>
      </c>
      <c r="B10" s="292" t="s">
        <v>1897</v>
      </c>
      <c r="C10" s="715">
        <v>3.1</v>
      </c>
      <c r="D10" s="715" t="s">
        <v>1896</v>
      </c>
      <c r="E10" s="715" t="s">
        <v>323</v>
      </c>
      <c r="F10" s="715" t="s">
        <v>1895</v>
      </c>
      <c r="G10" s="715"/>
      <c r="H10" s="715" t="s">
        <v>1894</v>
      </c>
      <c r="I10" s="715"/>
      <c r="J10" s="715"/>
      <c r="K10" s="3"/>
      <c r="L10" s="1"/>
      <c r="M10" s="1" t="s">
        <v>1893</v>
      </c>
    </row>
  </sheetData>
  <mergeCells count="7">
    <mergeCell ref="A5:A8"/>
    <mergeCell ref="B5:B8"/>
    <mergeCell ref="A3:K3"/>
    <mergeCell ref="A1:K1"/>
    <mergeCell ref="A2:K2"/>
    <mergeCell ref="A4:B4"/>
    <mergeCell ref="C4:D4"/>
  </mergeCells>
  <pageMargins left="0.7" right="0.7" top="0.75" bottom="0.75" header="0.3" footer="0.3"/>
  <pageSetup paperSize="9" scale="5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Normal="100" workbookViewId="0">
      <selection activeCell="I9" sqref="I9"/>
    </sheetView>
  </sheetViews>
  <sheetFormatPr defaultColWidth="8.85546875" defaultRowHeight="15" x14ac:dyDescent="0.25"/>
  <cols>
    <col min="1" max="1" width="6.140625" style="39" customWidth="1"/>
    <col min="2" max="2" width="17.28515625" style="39" customWidth="1"/>
    <col min="3" max="3" width="4.140625" style="39" customWidth="1"/>
    <col min="4" max="4" width="17.140625" style="39" customWidth="1"/>
    <col min="5" max="5" width="8.85546875" style="39"/>
    <col min="6" max="6" width="73.5703125" style="39" customWidth="1"/>
    <col min="7" max="7" width="11.140625" style="39" customWidth="1"/>
    <col min="8" max="8" width="13.85546875" style="39" customWidth="1"/>
    <col min="9" max="9" width="11.28515625" style="39" customWidth="1"/>
    <col min="10" max="12" width="8.85546875" style="39"/>
    <col min="13" max="13" width="15.42578125" style="39" customWidth="1"/>
    <col min="14" max="16384" width="8.85546875" style="39"/>
  </cols>
  <sheetData>
    <row r="1" spans="1:13" ht="21" x14ac:dyDescent="0.35">
      <c r="A1" s="806" t="s">
        <v>1101</v>
      </c>
      <c r="B1" s="806"/>
      <c r="C1" s="806"/>
      <c r="D1" s="806"/>
      <c r="E1" s="806"/>
      <c r="F1" s="806"/>
      <c r="G1" s="806"/>
      <c r="H1" s="806"/>
      <c r="I1" s="806"/>
      <c r="J1" s="806"/>
      <c r="K1" s="807"/>
      <c r="L1" s="4"/>
      <c r="M1" s="4"/>
    </row>
    <row r="2" spans="1:13" ht="18.75" x14ac:dyDescent="0.3">
      <c r="A2" s="808" t="s">
        <v>1892</v>
      </c>
      <c r="B2" s="808"/>
      <c r="C2" s="808"/>
      <c r="D2" s="808"/>
      <c r="E2" s="808"/>
      <c r="F2" s="808"/>
      <c r="G2" s="808"/>
      <c r="H2" s="808"/>
      <c r="I2" s="808"/>
      <c r="J2" s="808"/>
      <c r="K2" s="809"/>
      <c r="L2" s="5"/>
      <c r="M2" s="5"/>
    </row>
    <row r="3" spans="1:13" ht="19.5" customHeight="1" thickBot="1" x14ac:dyDescent="0.35">
      <c r="A3" s="892" t="s">
        <v>2072</v>
      </c>
      <c r="B3" s="893"/>
      <c r="C3" s="893"/>
      <c r="D3" s="893"/>
      <c r="E3" s="893"/>
      <c r="F3" s="893"/>
      <c r="G3" s="893"/>
      <c r="H3" s="893"/>
      <c r="I3" s="893"/>
      <c r="J3" s="893"/>
      <c r="K3" s="894"/>
      <c r="L3" s="6"/>
      <c r="M3" s="6"/>
    </row>
    <row r="4" spans="1:13" ht="45.75" thickBot="1" x14ac:dyDescent="0.3">
      <c r="A4" s="810" t="s">
        <v>1520</v>
      </c>
      <c r="B4" s="810"/>
      <c r="C4" s="810" t="s">
        <v>2071</v>
      </c>
      <c r="D4" s="810"/>
      <c r="E4" s="689" t="s">
        <v>1518</v>
      </c>
      <c r="F4" s="689" t="s">
        <v>2070</v>
      </c>
      <c r="G4" s="689" t="s">
        <v>1484</v>
      </c>
      <c r="H4" s="689" t="s">
        <v>2069</v>
      </c>
      <c r="I4" s="689" t="s">
        <v>1483</v>
      </c>
      <c r="J4" s="689" t="s">
        <v>1091</v>
      </c>
      <c r="K4" s="7" t="s">
        <v>1090</v>
      </c>
      <c r="L4" s="717" t="s">
        <v>1089</v>
      </c>
      <c r="M4" s="689" t="s">
        <v>1515</v>
      </c>
    </row>
    <row r="5" spans="1:13" ht="248.25" thickBot="1" x14ac:dyDescent="0.3">
      <c r="A5" s="798">
        <v>1</v>
      </c>
      <c r="B5" s="803" t="s">
        <v>2068</v>
      </c>
      <c r="C5" s="715">
        <v>1.1000000000000001</v>
      </c>
      <c r="D5" s="715" t="s">
        <v>2067</v>
      </c>
      <c r="E5" s="715" t="s">
        <v>1195</v>
      </c>
      <c r="F5" s="715" t="s">
        <v>2066</v>
      </c>
      <c r="G5" s="219" t="s">
        <v>337</v>
      </c>
      <c r="H5" s="1" t="s">
        <v>2065</v>
      </c>
      <c r="I5" s="86" t="s">
        <v>2064</v>
      </c>
      <c r="J5" s="3" t="s">
        <v>2063</v>
      </c>
      <c r="K5" s="220"/>
      <c r="L5" s="8"/>
      <c r="M5" s="221" t="s">
        <v>2062</v>
      </c>
    </row>
    <row r="6" spans="1:13" ht="314.25" thickBot="1" x14ac:dyDescent="0.3">
      <c r="A6" s="798"/>
      <c r="B6" s="803"/>
      <c r="C6" s="715">
        <v>1.2</v>
      </c>
      <c r="D6" s="715" t="s">
        <v>2061</v>
      </c>
      <c r="E6" s="715" t="s">
        <v>922</v>
      </c>
      <c r="F6" s="715" t="s">
        <v>2060</v>
      </c>
      <c r="G6" s="3" t="s">
        <v>162</v>
      </c>
      <c r="H6" s="1" t="s">
        <v>2059</v>
      </c>
      <c r="I6" s="86" t="s">
        <v>2058</v>
      </c>
      <c r="J6" s="3" t="s">
        <v>464</v>
      </c>
      <c r="K6" s="222"/>
      <c r="L6" s="9"/>
      <c r="M6" s="1" t="s">
        <v>2057</v>
      </c>
    </row>
    <row r="7" spans="1:13" ht="149.25" thickBot="1" x14ac:dyDescent="0.3">
      <c r="A7" s="798"/>
      <c r="B7" s="803"/>
      <c r="C7" s="715">
        <v>1.3</v>
      </c>
      <c r="D7" s="714" t="s">
        <v>2056</v>
      </c>
      <c r="E7" s="714" t="s">
        <v>2055</v>
      </c>
      <c r="F7" s="715" t="s">
        <v>2054</v>
      </c>
      <c r="G7" s="3" t="s">
        <v>163</v>
      </c>
      <c r="H7" s="705" t="s">
        <v>2053</v>
      </c>
      <c r="I7" s="223"/>
      <c r="J7" s="3" t="s">
        <v>464</v>
      </c>
      <c r="K7" s="222"/>
      <c r="L7" s="8"/>
      <c r="M7" s="1" t="s">
        <v>2052</v>
      </c>
    </row>
    <row r="8" spans="1:13" ht="149.25" thickBot="1" x14ac:dyDescent="0.3">
      <c r="A8" s="798"/>
      <c r="B8" s="803"/>
      <c r="C8" s="3">
        <v>1.4</v>
      </c>
      <c r="D8" s="1" t="s">
        <v>2051</v>
      </c>
      <c r="E8" s="1" t="s">
        <v>2050</v>
      </c>
      <c r="F8" s="714" t="s">
        <v>2049</v>
      </c>
      <c r="G8" s="3" t="s">
        <v>164</v>
      </c>
      <c r="H8" s="1" t="s">
        <v>2045</v>
      </c>
      <c r="I8" s="1"/>
      <c r="J8" s="3"/>
      <c r="K8" s="222"/>
      <c r="L8" s="9"/>
      <c r="M8" s="1" t="s">
        <v>2048</v>
      </c>
    </row>
    <row r="9" spans="1:13" ht="198.75" thickBot="1" x14ac:dyDescent="0.3">
      <c r="A9" s="799"/>
      <c r="B9" s="803"/>
      <c r="C9" s="54">
        <v>1.5</v>
      </c>
      <c r="D9" s="705" t="s">
        <v>2047</v>
      </c>
      <c r="E9" s="1" t="s">
        <v>934</v>
      </c>
      <c r="F9" s="705" t="s">
        <v>2046</v>
      </c>
      <c r="G9" s="54" t="s">
        <v>165</v>
      </c>
      <c r="H9" s="1" t="s">
        <v>2045</v>
      </c>
      <c r="I9" s="695" t="s">
        <v>2044</v>
      </c>
      <c r="J9" s="54" t="s">
        <v>464</v>
      </c>
      <c r="K9" s="151"/>
      <c r="L9" s="8"/>
      <c r="M9" s="224" t="s">
        <v>2034</v>
      </c>
    </row>
    <row r="10" spans="1:13" ht="409.6" thickBot="1" x14ac:dyDescent="0.3">
      <c r="A10" s="887">
        <v>2</v>
      </c>
      <c r="B10" s="889" t="s">
        <v>2043</v>
      </c>
      <c r="C10" s="50">
        <v>2.1</v>
      </c>
      <c r="D10" s="50" t="s">
        <v>2042</v>
      </c>
      <c r="E10" s="1" t="s">
        <v>934</v>
      </c>
      <c r="F10" s="50" t="s">
        <v>2041</v>
      </c>
      <c r="G10" s="50" t="s">
        <v>337</v>
      </c>
      <c r="H10" s="3" t="s">
        <v>2040</v>
      </c>
      <c r="I10" s="225" t="s">
        <v>2039</v>
      </c>
      <c r="J10" s="1" t="s">
        <v>2038</v>
      </c>
      <c r="K10" s="1"/>
      <c r="L10" s="226"/>
      <c r="M10" s="224" t="s">
        <v>2034</v>
      </c>
    </row>
    <row r="11" spans="1:13" ht="231.75" thickBot="1" x14ac:dyDescent="0.3">
      <c r="A11" s="887"/>
      <c r="B11" s="890"/>
      <c r="C11" s="715">
        <v>2.2000000000000002</v>
      </c>
      <c r="D11" s="715" t="s">
        <v>2037</v>
      </c>
      <c r="E11" s="1" t="s">
        <v>1195</v>
      </c>
      <c r="F11" s="715" t="s">
        <v>2036</v>
      </c>
      <c r="G11" s="715" t="s">
        <v>166</v>
      </c>
      <c r="H11" s="715" t="s">
        <v>2035</v>
      </c>
      <c r="I11" s="715"/>
      <c r="J11" s="715"/>
      <c r="K11" s="3"/>
      <c r="L11" s="8"/>
      <c r="M11" s="224" t="s">
        <v>2034</v>
      </c>
    </row>
    <row r="12" spans="1:13" ht="198.75" thickBot="1" x14ac:dyDescent="0.3">
      <c r="A12" s="887"/>
      <c r="B12" s="890"/>
      <c r="C12" s="715">
        <v>2.2999999999999998</v>
      </c>
      <c r="D12" s="1" t="s">
        <v>2033</v>
      </c>
      <c r="E12" s="1" t="s">
        <v>323</v>
      </c>
      <c r="F12" s="715" t="s">
        <v>2032</v>
      </c>
      <c r="G12" s="2" t="s">
        <v>337</v>
      </c>
      <c r="H12" s="715" t="s">
        <v>2031</v>
      </c>
      <c r="I12" s="627" t="s">
        <v>2030</v>
      </c>
      <c r="J12" s="715"/>
      <c r="K12" s="3"/>
      <c r="L12" s="9"/>
      <c r="M12" s="713" t="s">
        <v>2029</v>
      </c>
    </row>
    <row r="13" spans="1:13" ht="215.25" thickBot="1" x14ac:dyDescent="0.3">
      <c r="A13" s="887"/>
      <c r="B13" s="890"/>
      <c r="C13" s="227">
        <v>2.4</v>
      </c>
      <c r="D13" s="227" t="s">
        <v>2028</v>
      </c>
      <c r="E13" s="228" t="s">
        <v>323</v>
      </c>
      <c r="F13" s="227" t="s">
        <v>2027</v>
      </c>
      <c r="G13" s="227" t="s">
        <v>2026</v>
      </c>
      <c r="H13" s="229" t="s">
        <v>2022</v>
      </c>
      <c r="I13" s="230" t="s">
        <v>2025</v>
      </c>
      <c r="J13" s="231"/>
      <c r="K13" s="232"/>
      <c r="L13" s="233"/>
      <c r="M13" s="234" t="s">
        <v>2021</v>
      </c>
    </row>
    <row r="14" spans="1:13" ht="149.25" thickBot="1" x14ac:dyDescent="0.3">
      <c r="A14" s="888"/>
      <c r="B14" s="891"/>
      <c r="C14" s="235">
        <v>2.5</v>
      </c>
      <c r="D14" s="235" t="s">
        <v>2024</v>
      </c>
      <c r="E14" s="235" t="s">
        <v>323</v>
      </c>
      <c r="F14" s="235" t="s">
        <v>2023</v>
      </c>
      <c r="G14" s="235" t="s">
        <v>167</v>
      </c>
      <c r="H14" s="236" t="s">
        <v>2022</v>
      </c>
      <c r="I14" s="237"/>
      <c r="J14" s="238"/>
      <c r="K14" s="239"/>
      <c r="L14" s="240"/>
      <c r="M14" s="241" t="s">
        <v>2021</v>
      </c>
    </row>
  </sheetData>
  <mergeCells count="9">
    <mergeCell ref="A5:A9"/>
    <mergeCell ref="B5:B9"/>
    <mergeCell ref="A10:A14"/>
    <mergeCell ref="B10:B14"/>
    <mergeCell ref="A1:K1"/>
    <mergeCell ref="A2:K2"/>
    <mergeCell ref="A4:B4"/>
    <mergeCell ref="C4:D4"/>
    <mergeCell ref="A3:K3"/>
  </mergeCells>
  <pageMargins left="0.7" right="0.7" top="0.75" bottom="0.75" header="0.3" footer="0.3"/>
  <pageSetup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vt:i4>
      </vt:variant>
    </vt:vector>
  </HeadingPairs>
  <TitlesOfParts>
    <vt:vector size="25" baseType="lpstr">
      <vt:lpstr>Tab. A. Prioritetet Strategjike</vt:lpstr>
      <vt:lpstr>ZKM</vt:lpstr>
      <vt:lpstr>MASHT</vt:lpstr>
      <vt:lpstr>MIE</vt:lpstr>
      <vt:lpstr>MD</vt:lpstr>
      <vt:lpstr>MF</vt:lpstr>
      <vt:lpstr>MZHE</vt:lpstr>
      <vt:lpstr>MFSK</vt:lpstr>
      <vt:lpstr>MMPH</vt:lpstr>
      <vt:lpstr>MAPL</vt:lpstr>
      <vt:lpstr>MPB</vt:lpstr>
      <vt:lpstr>MPJ</vt:lpstr>
      <vt:lpstr>MPMS</vt:lpstr>
      <vt:lpstr>MKK</vt:lpstr>
      <vt:lpstr>MSH</vt:lpstr>
      <vt:lpstr>MAP</vt:lpstr>
      <vt:lpstr>MKRS</vt:lpstr>
      <vt:lpstr>MI</vt:lpstr>
      <vt:lpstr>MBPZHR</vt:lpstr>
      <vt:lpstr>MTI</vt:lpstr>
      <vt:lpstr>MDIS</vt:lpstr>
      <vt:lpstr>MZHR</vt:lpstr>
      <vt:lpstr>MIN</vt:lpstr>
      <vt:lpstr>MI!Print_Area</vt:lpstr>
      <vt:lpstr>'Tab. A. Prioritetet Strategjike'!Print_Area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2019-03-05T09:59:17Z</dcterms:modified>
</cp:coreProperties>
</file>