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an\OneDrive\Documents\01.3 Public Sector Projects\01.3.15 SIDA PM Office\Outputs\SCM\Manuals\Approved Version\"/>
    </mc:Choice>
  </mc:AlternateContent>
  <bookViews>
    <workbookView xWindow="0" yWindow="0" windowWidth="20370" windowHeight="7680" activeTab="2"/>
  </bookViews>
  <sheets>
    <sheet name="EN" sheetId="1" r:id="rId1"/>
    <sheet name="SQ" sheetId="4" r:id="rId2"/>
    <sheet name="SR 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5" l="1"/>
  <c r="G63" i="5"/>
  <c r="H58" i="5"/>
  <c r="G58" i="5"/>
  <c r="H53" i="5"/>
  <c r="G53" i="5"/>
  <c r="H48" i="5"/>
  <c r="G48" i="5"/>
  <c r="H43" i="5"/>
  <c r="G43" i="5"/>
  <c r="G14" i="5"/>
  <c r="L64" i="5"/>
  <c r="L67" i="5"/>
  <c r="L66" i="5"/>
  <c r="L65" i="5"/>
  <c r="L62" i="5"/>
  <c r="L61" i="5"/>
  <c r="L60" i="5"/>
  <c r="L59" i="5"/>
  <c r="L57" i="5"/>
  <c r="L56" i="5"/>
  <c r="L55" i="5"/>
  <c r="L54" i="5"/>
  <c r="L52" i="5"/>
  <c r="L51" i="5"/>
  <c r="L50" i="5"/>
  <c r="L49" i="5"/>
  <c r="L47" i="5"/>
  <c r="L46" i="5"/>
  <c r="L45" i="5"/>
  <c r="L44" i="5"/>
  <c r="L38" i="5"/>
  <c r="L37" i="5"/>
  <c r="L36" i="5"/>
  <c r="L35" i="5"/>
  <c r="L33" i="5"/>
  <c r="L32" i="5"/>
  <c r="L31" i="5"/>
  <c r="L30" i="5"/>
  <c r="L28" i="5"/>
  <c r="L27" i="5"/>
  <c r="L26" i="5"/>
  <c r="L25" i="5"/>
  <c r="L23" i="5"/>
  <c r="L22" i="5"/>
  <c r="L21" i="5"/>
  <c r="L20" i="5"/>
  <c r="L18" i="5"/>
  <c r="L17" i="5"/>
  <c r="L16" i="5"/>
  <c r="L15" i="5"/>
  <c r="H34" i="5"/>
  <c r="G34" i="5"/>
  <c r="H29" i="5"/>
  <c r="G29" i="5"/>
  <c r="H24" i="5"/>
  <c r="G24" i="5"/>
  <c r="H19" i="5"/>
  <c r="G19" i="5"/>
  <c r="H14" i="5"/>
  <c r="H63" i="4"/>
  <c r="G63" i="4"/>
  <c r="H58" i="4"/>
  <c r="G58" i="4"/>
  <c r="H53" i="4"/>
  <c r="G53" i="4"/>
  <c r="H48" i="4"/>
  <c r="G48" i="4"/>
  <c r="H43" i="4"/>
  <c r="G43" i="4"/>
  <c r="H34" i="4"/>
  <c r="G34" i="4"/>
  <c r="H29" i="4"/>
  <c r="G29" i="4"/>
  <c r="H24" i="4"/>
  <c r="G24" i="4"/>
  <c r="H19" i="4"/>
  <c r="G19" i="4"/>
  <c r="H14" i="4"/>
  <c r="G14" i="4"/>
  <c r="L67" i="4"/>
  <c r="L66" i="4"/>
  <c r="L65" i="4"/>
  <c r="L64" i="4"/>
  <c r="L62" i="4"/>
  <c r="L61" i="4"/>
  <c r="L60" i="4"/>
  <c r="L59" i="4"/>
  <c r="L57" i="4"/>
  <c r="L56" i="4"/>
  <c r="L55" i="4"/>
  <c r="L54" i="4"/>
  <c r="L52" i="4"/>
  <c r="L51" i="4"/>
  <c r="L50" i="4"/>
  <c r="L49" i="4"/>
  <c r="L47" i="4"/>
  <c r="L46" i="4"/>
  <c r="L45" i="4"/>
  <c r="L44" i="4"/>
  <c r="L38" i="4"/>
  <c r="L37" i="4"/>
  <c r="L36" i="4"/>
  <c r="L35" i="4"/>
  <c r="L33" i="4"/>
  <c r="L32" i="4"/>
  <c r="L31" i="4"/>
  <c r="L30" i="4"/>
  <c r="L28" i="4"/>
  <c r="L27" i="4"/>
  <c r="L26" i="4"/>
  <c r="L25" i="4"/>
  <c r="L23" i="4"/>
  <c r="L22" i="4"/>
  <c r="L21" i="4"/>
  <c r="L20" i="4"/>
  <c r="L18" i="4"/>
  <c r="L17" i="4"/>
  <c r="L16" i="4"/>
  <c r="L15" i="4"/>
  <c r="L45" i="1"/>
  <c r="L44" i="1"/>
  <c r="L67" i="1"/>
  <c r="L66" i="1"/>
  <c r="L65" i="1"/>
  <c r="L64" i="1"/>
  <c r="L62" i="1"/>
  <c r="L61" i="1"/>
  <c r="L60" i="1"/>
  <c r="L59" i="1"/>
  <c r="L57" i="1"/>
  <c r="L56" i="1"/>
  <c r="L55" i="1"/>
  <c r="L54" i="1"/>
  <c r="L52" i="1"/>
  <c r="L51" i="1"/>
  <c r="L50" i="1"/>
  <c r="L49" i="1"/>
  <c r="L47" i="1"/>
  <c r="L46" i="1"/>
  <c r="I67" i="1"/>
  <c r="I66" i="1"/>
  <c r="I65" i="1"/>
  <c r="M65" i="1" s="1"/>
  <c r="O65" i="1" s="1"/>
  <c r="I64" i="1"/>
  <c r="H63" i="1"/>
  <c r="G63" i="1"/>
  <c r="I62" i="1"/>
  <c r="M62" i="1" s="1"/>
  <c r="O62" i="1" s="1"/>
  <c r="I61" i="1"/>
  <c r="M61" i="1" s="1"/>
  <c r="O61" i="1" s="1"/>
  <c r="I60" i="1"/>
  <c r="M60" i="1" s="1"/>
  <c r="O60" i="1" s="1"/>
  <c r="I59" i="1"/>
  <c r="H58" i="1"/>
  <c r="G58" i="1"/>
  <c r="I57" i="1"/>
  <c r="I56" i="1"/>
  <c r="I55" i="1"/>
  <c r="M55" i="1" s="1"/>
  <c r="O55" i="1" s="1"/>
  <c r="I54" i="1"/>
  <c r="H53" i="1"/>
  <c r="G53" i="1"/>
  <c r="I52" i="1"/>
  <c r="M52" i="1" s="1"/>
  <c r="O52" i="1" s="1"/>
  <c r="I51" i="1"/>
  <c r="M51" i="1" s="1"/>
  <c r="O51" i="1" s="1"/>
  <c r="I50" i="1"/>
  <c r="I49" i="1"/>
  <c r="H48" i="1"/>
  <c r="G48" i="1"/>
  <c r="I47" i="1"/>
  <c r="I46" i="1"/>
  <c r="I45" i="1"/>
  <c r="I44" i="1"/>
  <c r="H43" i="1"/>
  <c r="G43" i="1"/>
  <c r="L38" i="1"/>
  <c r="L37" i="1"/>
  <c r="L36" i="1"/>
  <c r="L35" i="1"/>
  <c r="L33" i="1"/>
  <c r="L32" i="1"/>
  <c r="L31" i="1"/>
  <c r="L30" i="1"/>
  <c r="L28" i="1"/>
  <c r="L27" i="1"/>
  <c r="L26" i="1"/>
  <c r="L25" i="1"/>
  <c r="L23" i="1"/>
  <c r="L22" i="1"/>
  <c r="L21" i="1"/>
  <c r="L20" i="1"/>
  <c r="L18" i="1"/>
  <c r="L17" i="1"/>
  <c r="L16" i="1"/>
  <c r="L15" i="1"/>
  <c r="O13" i="1"/>
  <c r="H34" i="1"/>
  <c r="G34" i="1"/>
  <c r="H29" i="1"/>
  <c r="G29" i="1"/>
  <c r="H24" i="1"/>
  <c r="G24" i="1"/>
  <c r="H19" i="1"/>
  <c r="G19" i="1"/>
  <c r="H14" i="1"/>
  <c r="G14" i="1"/>
  <c r="M47" i="1" l="1"/>
  <c r="O47" i="1" s="1"/>
  <c r="M57" i="1"/>
  <c r="O57" i="1" s="1"/>
  <c r="M67" i="1"/>
  <c r="O67" i="1" s="1"/>
  <c r="M66" i="1"/>
  <c r="O66" i="1" s="1"/>
  <c r="L63" i="1"/>
  <c r="L58" i="1"/>
  <c r="M56" i="1"/>
  <c r="O56" i="1" s="1"/>
  <c r="L53" i="1"/>
  <c r="L48" i="1"/>
  <c r="M46" i="1"/>
  <c r="O46" i="1" s="1"/>
  <c r="L43" i="1"/>
  <c r="M64" i="1"/>
  <c r="O64" i="1" s="1"/>
  <c r="O63" i="1" s="1"/>
  <c r="M59" i="1"/>
  <c r="O59" i="1" s="1"/>
  <c r="O58" i="1" s="1"/>
  <c r="M54" i="1"/>
  <c r="O54" i="1" s="1"/>
  <c r="M49" i="1"/>
  <c r="M50" i="1"/>
  <c r="O50" i="1" s="1"/>
  <c r="M45" i="1"/>
  <c r="O45" i="1" s="1"/>
  <c r="M44" i="1"/>
  <c r="O44" i="1" s="1"/>
  <c r="O49" i="1"/>
  <c r="I43" i="1"/>
  <c r="I48" i="1"/>
  <c r="I53" i="1"/>
  <c r="I58" i="1"/>
  <c r="I63" i="1"/>
  <c r="I67" i="5"/>
  <c r="I66" i="5"/>
  <c r="O66" i="5" s="1"/>
  <c r="I65" i="5"/>
  <c r="I64" i="5"/>
  <c r="I63" i="5" s="1"/>
  <c r="N63" i="5"/>
  <c r="I62" i="5"/>
  <c r="O62" i="5" s="1"/>
  <c r="I61" i="5"/>
  <c r="I60" i="5"/>
  <c r="M60" i="5" s="1"/>
  <c r="I59" i="5"/>
  <c r="N58" i="5"/>
  <c r="I57" i="5"/>
  <c r="O57" i="5" s="1"/>
  <c r="I56" i="5"/>
  <c r="O56" i="5" s="1"/>
  <c r="I55" i="5"/>
  <c r="O55" i="5" s="1"/>
  <c r="I54" i="5"/>
  <c r="N53" i="5"/>
  <c r="I52" i="5"/>
  <c r="O52" i="5" s="1"/>
  <c r="I51" i="5"/>
  <c r="O51" i="5" s="1"/>
  <c r="I50" i="5"/>
  <c r="O50" i="5" s="1"/>
  <c r="L48" i="5"/>
  <c r="I49" i="5"/>
  <c r="N48" i="5"/>
  <c r="I47" i="5"/>
  <c r="O47" i="5" s="1"/>
  <c r="I46" i="5"/>
  <c r="O46" i="5" s="1"/>
  <c r="I45" i="5"/>
  <c r="O45" i="5" s="1"/>
  <c r="I44" i="5"/>
  <c r="N43" i="5"/>
  <c r="O42" i="5"/>
  <c r="M38" i="5"/>
  <c r="O38" i="5" s="1"/>
  <c r="I38" i="5"/>
  <c r="I37" i="5"/>
  <c r="M37" i="5" s="1"/>
  <c r="O37" i="5" s="1"/>
  <c r="M36" i="5"/>
  <c r="O36" i="5" s="1"/>
  <c r="I36" i="5"/>
  <c r="I35" i="5"/>
  <c r="N34" i="5"/>
  <c r="I33" i="5"/>
  <c r="I32" i="5"/>
  <c r="M32" i="5" s="1"/>
  <c r="O32" i="5" s="1"/>
  <c r="I31" i="5"/>
  <c r="I30" i="5"/>
  <c r="M30" i="5" s="1"/>
  <c r="N29" i="5"/>
  <c r="I28" i="5"/>
  <c r="M28" i="5" s="1"/>
  <c r="O28" i="5" s="1"/>
  <c r="I27" i="5"/>
  <c r="M27" i="5" s="1"/>
  <c r="O27" i="5" s="1"/>
  <c r="I26" i="5"/>
  <c r="I25" i="5"/>
  <c r="M25" i="5" s="1"/>
  <c r="N24" i="5"/>
  <c r="I23" i="5"/>
  <c r="M23" i="5" s="1"/>
  <c r="O23" i="5" s="1"/>
  <c r="I22" i="5"/>
  <c r="I21" i="5"/>
  <c r="M21" i="5" s="1"/>
  <c r="O21" i="5" s="1"/>
  <c r="I20" i="5"/>
  <c r="N19" i="5"/>
  <c r="I18" i="5"/>
  <c r="M18" i="5" s="1"/>
  <c r="O18" i="5" s="1"/>
  <c r="I17" i="5"/>
  <c r="M17" i="5" s="1"/>
  <c r="O17" i="5" s="1"/>
  <c r="I16" i="5"/>
  <c r="M16" i="5" s="1"/>
  <c r="O16" i="5" s="1"/>
  <c r="I15" i="5"/>
  <c r="N14" i="5"/>
  <c r="O13" i="5"/>
  <c r="I67" i="4"/>
  <c r="M67" i="4" s="1"/>
  <c r="L63" i="4"/>
  <c r="I66" i="4"/>
  <c r="O66" i="4" s="1"/>
  <c r="I65" i="4"/>
  <c r="M65" i="4" s="1"/>
  <c r="I64" i="4"/>
  <c r="M64" i="4" s="1"/>
  <c r="N63" i="4"/>
  <c r="I62" i="4"/>
  <c r="O62" i="4" s="1"/>
  <c r="I61" i="4"/>
  <c r="I60" i="4"/>
  <c r="O60" i="4" s="1"/>
  <c r="L58" i="4"/>
  <c r="I59" i="4"/>
  <c r="O59" i="4" s="1"/>
  <c r="N58" i="4"/>
  <c r="I57" i="4"/>
  <c r="O57" i="4" s="1"/>
  <c r="I56" i="4"/>
  <c r="O56" i="4" s="1"/>
  <c r="I55" i="4"/>
  <c r="M55" i="4" s="1"/>
  <c r="I54" i="4"/>
  <c r="M54" i="4" s="1"/>
  <c r="N53" i="4"/>
  <c r="I52" i="4"/>
  <c r="M52" i="4" s="1"/>
  <c r="I51" i="4"/>
  <c r="M51" i="4" s="1"/>
  <c r="I50" i="4"/>
  <c r="M50" i="4" s="1"/>
  <c r="I49" i="4"/>
  <c r="N48" i="4"/>
  <c r="O47" i="4"/>
  <c r="I47" i="4"/>
  <c r="M47" i="4" s="1"/>
  <c r="I46" i="4"/>
  <c r="M46" i="4" s="1"/>
  <c r="I45" i="4"/>
  <c r="O45" i="4" s="1"/>
  <c r="I44" i="4"/>
  <c r="M44" i="4" s="1"/>
  <c r="N43" i="4"/>
  <c r="O42" i="4"/>
  <c r="I38" i="4"/>
  <c r="M38" i="4" s="1"/>
  <c r="O38" i="4" s="1"/>
  <c r="I37" i="4"/>
  <c r="M37" i="4" s="1"/>
  <c r="O37" i="4" s="1"/>
  <c r="I36" i="4"/>
  <c r="M36" i="4" s="1"/>
  <c r="O36" i="4" s="1"/>
  <c r="I35" i="4"/>
  <c r="N34" i="4"/>
  <c r="I33" i="4"/>
  <c r="M33" i="4" s="1"/>
  <c r="O33" i="4" s="1"/>
  <c r="I32" i="4"/>
  <c r="I31" i="4"/>
  <c r="M31" i="4" s="1"/>
  <c r="O31" i="4" s="1"/>
  <c r="I30" i="4"/>
  <c r="N29" i="4"/>
  <c r="I28" i="4"/>
  <c r="M28" i="4" s="1"/>
  <c r="O28" i="4" s="1"/>
  <c r="I27" i="4"/>
  <c r="I26" i="4"/>
  <c r="M26" i="4" s="1"/>
  <c r="O26" i="4" s="1"/>
  <c r="I25" i="4"/>
  <c r="N24" i="4"/>
  <c r="I23" i="4"/>
  <c r="M23" i="4" s="1"/>
  <c r="O23" i="4" s="1"/>
  <c r="I22" i="4"/>
  <c r="I21" i="4"/>
  <c r="I20" i="4"/>
  <c r="N19" i="4"/>
  <c r="I18" i="4"/>
  <c r="M18" i="4" s="1"/>
  <c r="O18" i="4" s="1"/>
  <c r="I17" i="4"/>
  <c r="M17" i="4" s="1"/>
  <c r="O17" i="4" s="1"/>
  <c r="I16" i="4"/>
  <c r="M16" i="4" s="1"/>
  <c r="O16" i="4" s="1"/>
  <c r="I15" i="4"/>
  <c r="N14" i="4"/>
  <c r="O13" i="4"/>
  <c r="O9" i="5" l="1"/>
  <c r="M48" i="1"/>
  <c r="M63" i="1"/>
  <c r="O53" i="1"/>
  <c r="I14" i="4"/>
  <c r="I24" i="4"/>
  <c r="O67" i="4"/>
  <c r="I53" i="5"/>
  <c r="M50" i="5"/>
  <c r="I43" i="5"/>
  <c r="M15" i="5"/>
  <c r="I14" i="5"/>
  <c r="L58" i="5"/>
  <c r="O61" i="5"/>
  <c r="O65" i="5"/>
  <c r="O67" i="5"/>
  <c r="O60" i="5"/>
  <c r="M20" i="5"/>
  <c r="M22" i="5"/>
  <c r="O22" i="5" s="1"/>
  <c r="L24" i="5"/>
  <c r="L34" i="5"/>
  <c r="L14" i="5"/>
  <c r="M26" i="5"/>
  <c r="O26" i="5" s="1"/>
  <c r="M49" i="5"/>
  <c r="M59" i="5"/>
  <c r="I19" i="5"/>
  <c r="L29" i="5"/>
  <c r="I48" i="5"/>
  <c r="O49" i="5"/>
  <c r="O48" i="5" s="1"/>
  <c r="M52" i="5"/>
  <c r="I58" i="5"/>
  <c r="O59" i="5"/>
  <c r="M62" i="5"/>
  <c r="I29" i="5"/>
  <c r="L19" i="5"/>
  <c r="M31" i="5"/>
  <c r="O31" i="5" s="1"/>
  <c r="M33" i="5"/>
  <c r="O33" i="5" s="1"/>
  <c r="M35" i="5"/>
  <c r="O35" i="5" s="1"/>
  <c r="O34" i="5" s="1"/>
  <c r="M51" i="5"/>
  <c r="M61" i="5"/>
  <c r="M58" i="1"/>
  <c r="M53" i="1"/>
  <c r="O43" i="1"/>
  <c r="O9" i="4"/>
  <c r="M56" i="4"/>
  <c r="O51" i="4"/>
  <c r="I29" i="4"/>
  <c r="I19" i="4"/>
  <c r="M32" i="4"/>
  <c r="O32" i="4" s="1"/>
  <c r="M27" i="4"/>
  <c r="O27" i="4" s="1"/>
  <c r="M21" i="4"/>
  <c r="O21" i="4" s="1"/>
  <c r="M22" i="4"/>
  <c r="O22" i="4" s="1"/>
  <c r="M45" i="4"/>
  <c r="M43" i="4" s="1"/>
  <c r="O46" i="4"/>
  <c r="I48" i="4"/>
  <c r="O50" i="4"/>
  <c r="O52" i="4"/>
  <c r="O55" i="4"/>
  <c r="I34" i="4"/>
  <c r="L53" i="4"/>
  <c r="M57" i="4"/>
  <c r="I58" i="4"/>
  <c r="O61" i="4"/>
  <c r="O58" i="4" s="1"/>
  <c r="O65" i="4"/>
  <c r="L43" i="4"/>
  <c r="L48" i="4"/>
  <c r="O64" i="4"/>
  <c r="M66" i="4"/>
  <c r="M63" i="4" s="1"/>
  <c r="M43" i="1"/>
  <c r="O48" i="1"/>
  <c r="O25" i="5"/>
  <c r="O30" i="5"/>
  <c r="M14" i="5"/>
  <c r="O15" i="5"/>
  <c r="O14" i="5" s="1"/>
  <c r="I24" i="5"/>
  <c r="I34" i="5"/>
  <c r="L43" i="5"/>
  <c r="L53" i="5"/>
  <c r="L63" i="5"/>
  <c r="M45" i="5"/>
  <c r="M46" i="5"/>
  <c r="M47" i="5"/>
  <c r="M55" i="5"/>
  <c r="M56" i="5"/>
  <c r="M57" i="5"/>
  <c r="M65" i="5"/>
  <c r="M66" i="5"/>
  <c r="M67" i="5"/>
  <c r="M25" i="4"/>
  <c r="L24" i="4"/>
  <c r="L34" i="4"/>
  <c r="M35" i="4"/>
  <c r="L14" i="4"/>
  <c r="M15" i="4"/>
  <c r="I43" i="4"/>
  <c r="M49" i="4"/>
  <c r="M48" i="4" s="1"/>
  <c r="I53" i="4"/>
  <c r="M59" i="4"/>
  <c r="M60" i="4"/>
  <c r="M61" i="4"/>
  <c r="M62" i="4"/>
  <c r="I63" i="4"/>
  <c r="O44" i="4"/>
  <c r="O49" i="4"/>
  <c r="O54" i="4"/>
  <c r="O53" i="4" s="1"/>
  <c r="M19" i="5" l="1"/>
  <c r="O58" i="5"/>
  <c r="M34" i="5"/>
  <c r="O20" i="5"/>
  <c r="O19" i="5" s="1"/>
  <c r="O24" i="5"/>
  <c r="O29" i="5"/>
  <c r="M29" i="5"/>
  <c r="M24" i="5"/>
  <c r="M58" i="5"/>
  <c r="O54" i="5"/>
  <c r="O53" i="5" s="1"/>
  <c r="M48" i="5"/>
  <c r="M64" i="5"/>
  <c r="M63" i="5" s="1"/>
  <c r="M54" i="5"/>
  <c r="M53" i="5" s="1"/>
  <c r="M44" i="5"/>
  <c r="M43" i="5" s="1"/>
  <c r="O44" i="5"/>
  <c r="O43" i="5" s="1"/>
  <c r="M53" i="4"/>
  <c r="O43" i="4"/>
  <c r="O48" i="4"/>
  <c r="O63" i="4"/>
  <c r="O40" i="4" s="1"/>
  <c r="O39" i="4" s="1"/>
  <c r="O64" i="5"/>
  <c r="O63" i="5" s="1"/>
  <c r="L29" i="4"/>
  <c r="M30" i="4"/>
  <c r="M14" i="4"/>
  <c r="O15" i="4"/>
  <c r="O14" i="4" s="1"/>
  <c r="M58" i="4"/>
  <c r="L19" i="4"/>
  <c r="M20" i="4"/>
  <c r="M34" i="4"/>
  <c r="O35" i="4"/>
  <c r="O34" i="4" s="1"/>
  <c r="M24" i="4"/>
  <c r="O25" i="4"/>
  <c r="O24" i="4" s="1"/>
  <c r="O11" i="5" l="1"/>
  <c r="O10" i="5" s="1"/>
  <c r="O41" i="4"/>
  <c r="O12" i="5"/>
  <c r="O41" i="5"/>
  <c r="O40" i="5"/>
  <c r="O8" i="5" s="1"/>
  <c r="O20" i="4"/>
  <c r="O19" i="4" s="1"/>
  <c r="M19" i="4"/>
  <c r="O12" i="4" s="1"/>
  <c r="O7" i="4" s="1"/>
  <c r="O30" i="4"/>
  <c r="O29" i="4" s="1"/>
  <c r="M29" i="4"/>
  <c r="O42" i="1"/>
  <c r="I38" i="1"/>
  <c r="I37" i="1"/>
  <c r="I36" i="1"/>
  <c r="I35" i="1"/>
  <c r="I33" i="1"/>
  <c r="I32" i="1"/>
  <c r="M32" i="1" s="1"/>
  <c r="O32" i="1" s="1"/>
  <c r="I31" i="1"/>
  <c r="M31" i="1" s="1"/>
  <c r="O31" i="1" s="1"/>
  <c r="I30" i="1"/>
  <c r="I28" i="1"/>
  <c r="I27" i="1"/>
  <c r="I26" i="1"/>
  <c r="I25" i="1"/>
  <c r="I23" i="1"/>
  <c r="M23" i="1" s="1"/>
  <c r="O23" i="1" s="1"/>
  <c r="I22" i="1"/>
  <c r="M22" i="1" s="1"/>
  <c r="O22" i="1" s="1"/>
  <c r="I21" i="1"/>
  <c r="M21" i="1" s="1"/>
  <c r="O21" i="1" s="1"/>
  <c r="I20" i="1"/>
  <c r="I18" i="1"/>
  <c r="I17" i="1"/>
  <c r="M17" i="1" s="1"/>
  <c r="O17" i="1" s="1"/>
  <c r="I16" i="1"/>
  <c r="M16" i="1" s="1"/>
  <c r="O16" i="1" s="1"/>
  <c r="I15" i="1"/>
  <c r="M15" i="1" s="1"/>
  <c r="O15" i="1" s="1"/>
  <c r="O7" i="5" l="1"/>
  <c r="O11" i="4"/>
  <c r="O10" i="4" s="1"/>
  <c r="O39" i="5"/>
  <c r="M33" i="1"/>
  <c r="O33" i="1" s="1"/>
  <c r="M36" i="1"/>
  <c r="O36" i="1" s="1"/>
  <c r="M37" i="1"/>
  <c r="O37" i="1" s="1"/>
  <c r="M28" i="1"/>
  <c r="O28" i="1" s="1"/>
  <c r="O9" i="1"/>
  <c r="M18" i="1"/>
  <c r="O18" i="1" s="1"/>
  <c r="O14" i="1" s="1"/>
  <c r="I34" i="1"/>
  <c r="M35" i="1"/>
  <c r="M38" i="1"/>
  <c r="O38" i="1" s="1"/>
  <c r="M26" i="1"/>
  <c r="O26" i="1" s="1"/>
  <c r="M27" i="1"/>
  <c r="O27" i="1" s="1"/>
  <c r="L14" i="1"/>
  <c r="I19" i="1"/>
  <c r="I24" i="1"/>
  <c r="M20" i="1"/>
  <c r="M25" i="1"/>
  <c r="L29" i="1"/>
  <c r="I29" i="1"/>
  <c r="L34" i="1"/>
  <c r="I14" i="1"/>
  <c r="O8" i="4" l="1"/>
  <c r="M14" i="1"/>
  <c r="O41" i="1"/>
  <c r="O35" i="1"/>
  <c r="M34" i="1"/>
  <c r="M30" i="1"/>
  <c r="O25" i="1"/>
  <c r="O24" i="1" s="1"/>
  <c r="M24" i="1"/>
  <c r="M19" i="1"/>
  <c r="O20" i="1"/>
  <c r="O19" i="1" s="1"/>
  <c r="L19" i="1"/>
  <c r="O34" i="1"/>
  <c r="L24" i="1"/>
  <c r="O30" i="1" l="1"/>
  <c r="O29" i="1" s="1"/>
  <c r="M29" i="1"/>
  <c r="O12" i="1" s="1"/>
  <c r="O7" i="1" s="1"/>
  <c r="O40" i="1"/>
  <c r="O39" i="1" s="1"/>
  <c r="O11" i="1"/>
  <c r="O8" i="1" l="1"/>
  <c r="O10" i="1"/>
</calcChain>
</file>

<file path=xl/sharedStrings.xml><?xml version="1.0" encoding="utf-8"?>
<sst xmlns="http://schemas.openxmlformats.org/spreadsheetml/2006/main" count="481" uniqueCount="167">
  <si>
    <t>#</t>
  </si>
  <si>
    <t>Legal Act / Information Obligation</t>
  </si>
  <si>
    <t>1.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</si>
  <si>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</si>
  <si>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</si>
  <si>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</si>
  <si>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</si>
  <si>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</si>
  <si>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</si>
  <si>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</si>
  <si>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</si>
  <si>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</si>
  <si>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</si>
  <si>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</si>
  <si>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</si>
  <si>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</si>
  <si>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</si>
  <si>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</si>
  <si>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</si>
  <si>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</si>
  <si>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</si>
  <si>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</si>
  <si>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1.4.4</t>
  </si>
  <si>
    <t>1.5</t>
  </si>
  <si>
    <t>1.5.1</t>
  </si>
  <si>
    <t>1.5.2</t>
  </si>
  <si>
    <t>1.5.3</t>
  </si>
  <si>
    <t>1.5.4</t>
  </si>
  <si>
    <t>By Size</t>
  </si>
  <si>
    <t xml:space="preserve">By Economic Activity </t>
  </si>
  <si>
    <t>Target Group</t>
  </si>
  <si>
    <t>Price (P)</t>
  </si>
  <si>
    <t>Tarift (t)</t>
  </si>
  <si>
    <t>Time (h)</t>
  </si>
  <si>
    <t>Total</t>
  </si>
  <si>
    <t>Quantity (Q)</t>
  </si>
  <si>
    <t>Population (n)</t>
  </si>
  <si>
    <t>Frequency (F)</t>
  </si>
  <si>
    <t>Administrative Burden %</t>
  </si>
  <si>
    <t>[# and Name of Legal Act]</t>
  </si>
  <si>
    <t>[Data Requirement]</t>
  </si>
  <si>
    <t>[Administrative Activity]</t>
  </si>
  <si>
    <t>2.</t>
  </si>
  <si>
    <t>[Information Obligation]</t>
  </si>
  <si>
    <t>2.1</t>
  </si>
  <si>
    <t>2.1.1</t>
  </si>
  <si>
    <t>2.1.2</t>
  </si>
  <si>
    <t>2.1.3</t>
  </si>
  <si>
    <t>2.1.4</t>
  </si>
  <si>
    <t>2.2</t>
  </si>
  <si>
    <t>2.2.1</t>
  </si>
  <si>
    <t>2.2.2</t>
  </si>
  <si>
    <t>2.2.3</t>
  </si>
  <si>
    <t>2.3</t>
  </si>
  <si>
    <t>2.4</t>
  </si>
  <si>
    <t>2.5</t>
  </si>
  <si>
    <t>2.2.4</t>
  </si>
  <si>
    <t>2.3.1</t>
  </si>
  <si>
    <t>2.3.2</t>
  </si>
  <si>
    <t>2.3.3</t>
  </si>
  <si>
    <t>2.3.4</t>
  </si>
  <si>
    <t>2.4.1</t>
  </si>
  <si>
    <t>2.4.2</t>
  </si>
  <si>
    <t>2.4.3</t>
  </si>
  <si>
    <t>2.4.4</t>
  </si>
  <si>
    <t>2.5.1</t>
  </si>
  <si>
    <t>2.5.2</t>
  </si>
  <si>
    <t>2.5.3</t>
  </si>
  <si>
    <t>2.5.4</t>
  </si>
  <si>
    <t xml:space="preserve">Pop (n) </t>
  </si>
  <si>
    <t>Total fees</t>
  </si>
  <si>
    <t>Total IO AB</t>
  </si>
  <si>
    <t>Total IO AB and Fees</t>
  </si>
  <si>
    <t>Application Fee (if any)</t>
  </si>
  <si>
    <t>Lic/Per/Auth. Fee (if any)</t>
  </si>
  <si>
    <t>Freq (f)</t>
  </si>
  <si>
    <t>Origin</t>
  </si>
  <si>
    <t>A</t>
  </si>
  <si>
    <t>B</t>
  </si>
  <si>
    <t>IO</t>
  </si>
  <si>
    <t>C</t>
  </si>
  <si>
    <t>Responsible Institution</t>
  </si>
  <si>
    <t>x</t>
  </si>
  <si>
    <t># of Article</t>
  </si>
  <si>
    <t># of Sub-Legal Act</t>
  </si>
  <si>
    <t>Type of IO</t>
  </si>
  <si>
    <t>Total IO AC</t>
  </si>
  <si>
    <t>Administrative Costs</t>
  </si>
  <si>
    <t>Totals</t>
  </si>
  <si>
    <t xml:space="preserve">Total AC </t>
  </si>
  <si>
    <t>Official Gazette Link</t>
  </si>
  <si>
    <t>Total AC for Legal Act</t>
  </si>
  <si>
    <t>Total AB for Legal Act</t>
  </si>
  <si>
    <t>Total Fees for Legal Act</t>
  </si>
  <si>
    <t>Name of Legal Act</t>
  </si>
  <si>
    <t># i Aktit Nënligjor</t>
  </si>
  <si>
    <t># i Nenit të Aktit Nënligjor</t>
  </si>
  <si>
    <t>Akti Ligjor/ Informata e Obligueshme</t>
  </si>
  <si>
    <t>Grupi i Pikësynuar</t>
  </si>
  <si>
    <t>Sipas Madhësisë</t>
  </si>
  <si>
    <t>Sipas Aktivitetit Ekonomik</t>
  </si>
  <si>
    <t>Çmimi (P)</t>
  </si>
  <si>
    <t>Tarifa (t)</t>
  </si>
  <si>
    <t>Koha (h)</t>
  </si>
  <si>
    <t>Sasia (Q)</t>
  </si>
  <si>
    <t>Popullacionin (n)</t>
  </si>
  <si>
    <t>Frequenca (F)</t>
  </si>
  <si>
    <t>Gjithsej Kostoja Administrative</t>
  </si>
  <si>
    <t>Gjithsej</t>
  </si>
  <si>
    <t>% e Ngarkesës Administrative</t>
  </si>
  <si>
    <t>Emri i Aktit Ligjor</t>
  </si>
  <si>
    <t>[nr. dhe emri i aktit ligjor]</t>
  </si>
  <si>
    <t>Institucioni Përgjegjës</t>
  </si>
  <si>
    <t>Gjithsej KA për Aktin Ligjor</t>
  </si>
  <si>
    <t>Gjithsej BA për Aktin Ligjor</t>
  </si>
  <si>
    <t>Gjith. Tarifa për Aktin Ligjor</t>
  </si>
  <si>
    <t>Gjith. BA dhe Tarifa për IO</t>
  </si>
  <si>
    <t>Gjithsej BA për IO</t>
  </si>
  <si>
    <t>Gjithsej KA për IO</t>
  </si>
  <si>
    <t>Gjithsej tarifa</t>
  </si>
  <si>
    <t>Vegëza nga Gazeta Zyrtare</t>
  </si>
  <si>
    <t>Nr. i Nenit</t>
  </si>
  <si>
    <t>Lloji i IO</t>
  </si>
  <si>
    <t>Tarifa për Aplikim (nëse ka)</t>
  </si>
  <si>
    <t>Tarifa për Lic/Lej/Auto. (nëse ka)</t>
  </si>
  <si>
    <t>Frek (f)</t>
  </si>
  <si>
    <t>[E dhëna e kërkuar]</t>
  </si>
  <si>
    <t>[Aktiviteti Administrativ]</t>
  </si>
  <si>
    <t>Origjina</t>
  </si>
  <si>
    <t># of Article of Sub-Legal Act</t>
  </si>
  <si>
    <t>Br. podzakonskog akta</t>
  </si>
  <si>
    <t>Br. člana podzakonskog akta</t>
  </si>
  <si>
    <t>Pravni akt/obaveza informisanja</t>
  </si>
  <si>
    <t>Ciljna grupa</t>
  </si>
  <si>
    <t xml:space="preserve">Cena (C ) </t>
  </si>
  <si>
    <t>Količina (K)</t>
  </si>
  <si>
    <t>Prema veličini</t>
  </si>
  <si>
    <t>Prema ekon. aktivnosti</t>
  </si>
  <si>
    <t>Tarifa (T)</t>
  </si>
  <si>
    <t>Vreme (V)</t>
  </si>
  <si>
    <t>Ukupno</t>
  </si>
  <si>
    <t>Učestalost (U)</t>
  </si>
  <si>
    <t>Administrativni troškovi</t>
  </si>
  <si>
    <t>Administrativno opterećenje  %</t>
  </si>
  <si>
    <t>Poreklo</t>
  </si>
  <si>
    <t>Odgovorna institucija</t>
  </si>
  <si>
    <t>Naziv pravnog akta</t>
  </si>
  <si>
    <t>[Br. i naziv pravnog akta]</t>
  </si>
  <si>
    <t>Ukupno AT za pravni akt</t>
  </si>
  <si>
    <t>Ukupno AO za pravni akt</t>
  </si>
  <si>
    <t>Link Službenog lista</t>
  </si>
  <si>
    <t xml:space="preserve">OI </t>
  </si>
  <si>
    <t>Ukupno OI AO i naknade</t>
  </si>
  <si>
    <t>[obaveza informisanja]</t>
  </si>
  <si>
    <t>Br. Člana</t>
  </si>
  <si>
    <t>Ukupno OI AO</t>
  </si>
  <si>
    <t xml:space="preserve">Vrsta OI </t>
  </si>
  <si>
    <t>Ukupno OI AT</t>
  </si>
  <si>
    <t>Naknada za podnošenje prijave (ako postoji)</t>
  </si>
  <si>
    <t>Nak. za lic/dozv/odob (ako postoji)</t>
  </si>
  <si>
    <t xml:space="preserve">Učest (U) </t>
  </si>
  <si>
    <t xml:space="preserve">Pop. (p) </t>
  </si>
  <si>
    <t>Ukupno naknade</t>
  </si>
  <si>
    <t>[Zahtev za podacima]</t>
  </si>
  <si>
    <t>[Administrativna aktivnost]</t>
  </si>
  <si>
    <t>Ukup.nak. prema prav. aktu</t>
  </si>
  <si>
    <t>[Informata e obligueshme]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</si>
</sst>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€_-;\-* #,##0_€_-;_-* &quot;-&quot;_€_-;_-@_-"/>
    <numFmt numFmtId="43" formatCode="_-* #,##0.00_€_-;\-* #,##0.00_€_-;_-* &quot;-&quot;??_€_-;_-@_-"/>
    <numFmt numFmtId="164" formatCode="0_ ;\-0\ "/>
    <numFmt numFmtId="165" formatCode="_-* #,##0_€_-;\-* #,##0_€_-;_-* &quot;-&quot;??_€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w Cen MT"/>
      <family val="2"/>
      <charset val="238"/>
    </font>
    <font>
      <b/>
      <sz val="11"/>
      <color theme="0"/>
      <name val="Tw Cen MT"/>
      <family val="2"/>
      <charset val="238"/>
    </font>
    <font>
      <b/>
      <sz val="11"/>
      <color rgb="FF031048"/>
      <name val="Tw Cen MT"/>
      <family val="2"/>
      <charset val="238"/>
    </font>
    <font>
      <b/>
      <u/>
      <sz val="11"/>
      <color rgb="FF031048"/>
      <name val="Tw Cen MT"/>
      <family val="2"/>
      <charset val="238"/>
    </font>
    <font>
      <b/>
      <u val="singleAccounting"/>
      <sz val="11"/>
      <color rgb="FF031048"/>
      <name val="Tw Cen MT"/>
      <family val="2"/>
      <charset val="238"/>
    </font>
    <font>
      <sz val="11"/>
      <color theme="0"/>
      <name val="Tw Cen MT"/>
      <family val="2"/>
      <charset val="238"/>
    </font>
    <font>
      <b/>
      <sz val="10"/>
      <color theme="0"/>
      <name val="Tw Cen MT"/>
      <family val="2"/>
      <charset val="238"/>
    </font>
    <font>
      <b/>
      <sz val="11"/>
      <color rgb="FF052D6C"/>
      <name val="Tw Cen MT"/>
      <family val="2"/>
      <charset val="238"/>
    </font>
    <font>
      <b/>
      <u val="singleAccounting"/>
      <sz val="11"/>
      <color rgb="FF052D6C"/>
      <name val="Tw Cen MT"/>
      <family val="2"/>
      <charset val="238"/>
    </font>
    <font>
      <b/>
      <u/>
      <sz val="11"/>
      <color rgb="FF052D6C"/>
      <name val="Tw Cen MT"/>
      <family val="2"/>
      <charset val="238"/>
    </font>
    <font>
      <b/>
      <sz val="9"/>
      <color theme="0"/>
      <name val="Segoe UI"/>
      <family val="2"/>
      <charset val="238"/>
    </font>
    <font>
      <b/>
      <sz val="10"/>
      <color rgb="FF052D6C"/>
      <name val="Tw Cen MT"/>
      <family val="2"/>
      <charset val="238"/>
    </font>
    <font>
      <sz val="10"/>
      <color rgb="FF052D6C"/>
      <name val="Tw Cen MT"/>
      <family val="2"/>
      <charset val="238"/>
    </font>
    <font>
      <sz val="11"/>
      <color rgb="FF052D6C"/>
      <name val="Tw Cen M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52D6C"/>
        <bgColor indexed="64"/>
      </patternFill>
    </fill>
    <fill>
      <patternFill patternType="solid">
        <fgColor rgb="FFCCA352"/>
        <bgColor indexed="64"/>
      </patternFill>
    </fill>
  </fills>
  <borders count="1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rgb="FF031048"/>
      </top>
      <bottom style="medium">
        <color rgb="FF031048"/>
      </bottom>
      <diagonal/>
    </border>
    <border>
      <left/>
      <right/>
      <top style="medium">
        <color rgb="FF031048"/>
      </top>
      <bottom/>
      <diagonal/>
    </border>
    <border>
      <left/>
      <right/>
      <top style="hair">
        <color rgb="FF031048"/>
      </top>
      <bottom style="hair">
        <color rgb="FF031048"/>
      </bottom>
      <diagonal/>
    </border>
    <border>
      <left style="thin">
        <color rgb="FF031048"/>
      </left>
      <right/>
      <top style="hair">
        <color rgb="FF031048"/>
      </top>
      <bottom style="hair">
        <color rgb="FF031048"/>
      </bottom>
      <diagonal/>
    </border>
    <border>
      <left/>
      <right style="thin">
        <color rgb="FF031048"/>
      </right>
      <top style="hair">
        <color rgb="FF031048"/>
      </top>
      <bottom style="hair">
        <color rgb="FF031048"/>
      </bottom>
      <diagonal/>
    </border>
    <border>
      <left style="thin">
        <color auto="1"/>
      </left>
      <right style="thin">
        <color auto="1"/>
      </right>
      <top style="hair">
        <color rgb="FF031048"/>
      </top>
      <bottom style="hair">
        <color rgb="FF031048"/>
      </bottom>
      <diagonal/>
    </border>
    <border>
      <left/>
      <right/>
      <top style="hair">
        <color rgb="FF031048"/>
      </top>
      <bottom style="dotted">
        <color rgb="FF031048"/>
      </bottom>
      <diagonal/>
    </border>
    <border>
      <left style="thin">
        <color rgb="FF031048"/>
      </left>
      <right/>
      <top style="hair">
        <color rgb="FF031048"/>
      </top>
      <bottom style="dotted">
        <color rgb="FF031048"/>
      </bottom>
      <diagonal/>
    </border>
    <border>
      <left/>
      <right style="thin">
        <color rgb="FF031048"/>
      </right>
      <top style="hair">
        <color rgb="FF031048"/>
      </top>
      <bottom style="dotted">
        <color rgb="FF031048"/>
      </bottom>
      <diagonal/>
    </border>
    <border>
      <left style="thin">
        <color auto="1"/>
      </left>
      <right style="thin">
        <color auto="1"/>
      </right>
      <top style="hair">
        <color rgb="FF031048"/>
      </top>
      <bottom style="dotted">
        <color rgb="FF031048"/>
      </bottom>
      <diagonal/>
    </border>
    <border>
      <left style="thin">
        <color auto="1"/>
      </left>
      <right style="medium">
        <color indexed="64"/>
      </right>
      <top style="dotted">
        <color rgb="FF031048"/>
      </top>
      <bottom style="hair">
        <color rgb="FF031048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rgb="FF031048"/>
      </left>
      <right/>
      <top style="hair">
        <color auto="1"/>
      </top>
      <bottom style="medium">
        <color indexed="64"/>
      </bottom>
      <diagonal/>
    </border>
    <border>
      <left/>
      <right style="thin">
        <color rgb="FF031048"/>
      </right>
      <top style="hair">
        <color auto="1"/>
      </top>
      <bottom style="medium">
        <color indexed="64"/>
      </bottom>
      <diagonal/>
    </border>
    <border>
      <left style="medium">
        <color rgb="FF031048"/>
      </left>
      <right/>
      <top style="medium">
        <color rgb="FF031048"/>
      </top>
      <bottom/>
      <diagonal/>
    </border>
    <border>
      <left/>
      <right style="medium">
        <color rgb="FF031048"/>
      </right>
      <top style="medium">
        <color rgb="FF031048"/>
      </top>
      <bottom/>
      <diagonal/>
    </border>
    <border>
      <left style="thin">
        <color rgb="FF031048"/>
      </left>
      <right style="medium">
        <color rgb="FF031048"/>
      </right>
      <top style="thin">
        <color rgb="FF031048"/>
      </top>
      <bottom style="thin">
        <color rgb="FF031048"/>
      </bottom>
      <diagonal/>
    </border>
    <border>
      <left style="medium">
        <color rgb="FF031048"/>
      </left>
      <right/>
      <top/>
      <bottom style="medium">
        <color rgb="FF031048"/>
      </bottom>
      <diagonal/>
    </border>
    <border>
      <left/>
      <right/>
      <top/>
      <bottom style="medium">
        <color rgb="FF031048"/>
      </bottom>
      <diagonal/>
    </border>
    <border>
      <left style="thin">
        <color rgb="FF031048"/>
      </left>
      <right style="medium">
        <color rgb="FF031048"/>
      </right>
      <top/>
      <bottom style="medium">
        <color rgb="FF031048"/>
      </bottom>
      <diagonal/>
    </border>
    <border>
      <left style="thin">
        <color rgb="FF031048"/>
      </left>
      <right style="medium">
        <color rgb="FF031048"/>
      </right>
      <top style="medium">
        <color rgb="FF031048"/>
      </top>
      <bottom style="thin">
        <color rgb="FF031048"/>
      </bottom>
      <diagonal/>
    </border>
    <border>
      <left style="thin">
        <color rgb="FF031048"/>
      </left>
      <right style="medium">
        <color rgb="FF031048"/>
      </right>
      <top style="thin">
        <color rgb="FF031048"/>
      </top>
      <bottom style="medium">
        <color rgb="FF031048"/>
      </bottom>
      <diagonal/>
    </border>
    <border>
      <left style="thin">
        <color rgb="FF031048"/>
      </left>
      <right style="hair">
        <color rgb="FF031048"/>
      </right>
      <top style="hair">
        <color rgb="FF031048"/>
      </top>
      <bottom style="hair">
        <color rgb="FF031048"/>
      </bottom>
      <diagonal/>
    </border>
    <border>
      <left style="hair">
        <color rgb="FF031048"/>
      </left>
      <right style="thin">
        <color auto="1"/>
      </right>
      <top style="hair">
        <color rgb="FF031048"/>
      </top>
      <bottom style="hair">
        <color rgb="FF031048"/>
      </bottom>
      <diagonal/>
    </border>
    <border>
      <left style="thin">
        <color rgb="FF031048"/>
      </left>
      <right style="hair">
        <color rgb="FF031048"/>
      </right>
      <top style="hair">
        <color rgb="FF031048"/>
      </top>
      <bottom style="dotted">
        <color rgb="FF031048"/>
      </bottom>
      <diagonal/>
    </border>
    <border>
      <left style="hair">
        <color rgb="FF031048"/>
      </left>
      <right style="thin">
        <color auto="1"/>
      </right>
      <top style="hair">
        <color rgb="FF031048"/>
      </top>
      <bottom style="dotted">
        <color rgb="FF031048"/>
      </bottom>
      <diagonal/>
    </border>
    <border>
      <left style="medium">
        <color rgb="FF031048"/>
      </left>
      <right/>
      <top style="medium">
        <color rgb="FF031048"/>
      </top>
      <bottom style="medium">
        <color rgb="FF031048"/>
      </bottom>
      <diagonal/>
    </border>
    <border>
      <left/>
      <right style="medium">
        <color rgb="FF031048"/>
      </right>
      <top style="medium">
        <color rgb="FF031048"/>
      </top>
      <bottom style="medium">
        <color rgb="FF031048"/>
      </bottom>
      <diagonal/>
    </border>
    <border>
      <left style="medium">
        <color rgb="FF031048"/>
      </left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medium">
        <color indexed="64"/>
      </left>
      <right style="dashed">
        <color rgb="FF031048"/>
      </right>
      <top style="medium">
        <color rgb="FF031048"/>
      </top>
      <bottom style="dashed">
        <color rgb="FF031048"/>
      </bottom>
      <diagonal/>
    </border>
    <border>
      <left style="dashed">
        <color rgb="FF031048"/>
      </left>
      <right style="dashed">
        <color rgb="FF031048"/>
      </right>
      <top style="medium">
        <color rgb="FF031048"/>
      </top>
      <bottom style="dashed">
        <color rgb="FF031048"/>
      </bottom>
      <diagonal/>
    </border>
    <border>
      <left style="dashed">
        <color rgb="FF031048"/>
      </left>
      <right style="medium">
        <color rgb="FF031048"/>
      </right>
      <top style="medium">
        <color rgb="FF031048"/>
      </top>
      <bottom style="dashed">
        <color rgb="FF031048"/>
      </bottom>
      <diagonal/>
    </border>
    <border>
      <left style="medium">
        <color indexed="64"/>
      </left>
      <right style="dashed">
        <color rgb="FF031048"/>
      </right>
      <top style="dashed">
        <color rgb="FF031048"/>
      </top>
      <bottom style="dashed">
        <color rgb="FF031048"/>
      </bottom>
      <diagonal/>
    </border>
    <border>
      <left style="dashed">
        <color rgb="FF031048"/>
      </left>
      <right style="dashed">
        <color rgb="FF031048"/>
      </right>
      <top style="dashed">
        <color rgb="FF031048"/>
      </top>
      <bottom style="dashed">
        <color rgb="FF031048"/>
      </bottom>
      <diagonal/>
    </border>
    <border>
      <left style="dashed">
        <color rgb="FF031048"/>
      </left>
      <right style="medium">
        <color rgb="FF031048"/>
      </right>
      <top style="dashed">
        <color rgb="FF031048"/>
      </top>
      <bottom style="dashed">
        <color rgb="FF031048"/>
      </bottom>
      <diagonal/>
    </border>
    <border>
      <left style="medium">
        <color indexed="64"/>
      </left>
      <right style="dashed">
        <color rgb="FF031048"/>
      </right>
      <top style="dashed">
        <color rgb="FF031048"/>
      </top>
      <bottom style="medium">
        <color rgb="FF031048"/>
      </bottom>
      <diagonal/>
    </border>
    <border>
      <left style="dashed">
        <color rgb="FF031048"/>
      </left>
      <right style="dashed">
        <color rgb="FF031048"/>
      </right>
      <top style="dashed">
        <color rgb="FF031048"/>
      </top>
      <bottom style="medium">
        <color rgb="FF031048"/>
      </bottom>
      <diagonal/>
    </border>
    <border>
      <left style="dashed">
        <color rgb="FF031048"/>
      </left>
      <right style="medium">
        <color rgb="FF031048"/>
      </right>
      <top style="dashed">
        <color rgb="FF031048"/>
      </top>
      <bottom style="medium">
        <color rgb="FF031048"/>
      </bottom>
      <diagonal/>
    </border>
    <border>
      <left style="dashed">
        <color theme="0"/>
      </left>
      <right style="dashed">
        <color theme="0"/>
      </right>
      <top/>
      <bottom style="medium">
        <color rgb="FF031048"/>
      </bottom>
      <diagonal/>
    </border>
    <border>
      <left style="dashed">
        <color theme="0"/>
      </left>
      <right style="medium">
        <color theme="0"/>
      </right>
      <top/>
      <bottom/>
      <diagonal/>
    </border>
    <border>
      <left style="dashed">
        <color theme="0"/>
      </left>
      <right style="medium">
        <color theme="0"/>
      </right>
      <top/>
      <bottom style="medium">
        <color rgb="FF031048"/>
      </bottom>
      <diagonal/>
    </border>
    <border>
      <left style="thick">
        <color rgb="FF031048"/>
      </left>
      <right style="medium">
        <color theme="0"/>
      </right>
      <top style="thick">
        <color rgb="FF031048"/>
      </top>
      <bottom/>
      <diagonal/>
    </border>
    <border>
      <left style="medium">
        <color theme="0"/>
      </left>
      <right style="medium">
        <color theme="0"/>
      </right>
      <top style="thick">
        <color rgb="FF031048"/>
      </top>
      <bottom/>
      <diagonal/>
    </border>
    <border>
      <left style="medium">
        <color theme="0"/>
      </left>
      <right style="medium">
        <color theme="0"/>
      </right>
      <top style="thick">
        <color rgb="FF031048"/>
      </top>
      <bottom style="medium">
        <color theme="0"/>
      </bottom>
      <diagonal/>
    </border>
    <border>
      <left style="medium">
        <color theme="0"/>
      </left>
      <right style="thick">
        <color rgb="FF031048"/>
      </right>
      <top style="thick">
        <color rgb="FF031048"/>
      </top>
      <bottom/>
      <diagonal/>
    </border>
    <border>
      <left style="thick">
        <color rgb="FF031048"/>
      </left>
      <right/>
      <top/>
      <bottom/>
      <diagonal/>
    </border>
    <border>
      <left/>
      <right style="thick">
        <color rgb="FF031048"/>
      </right>
      <top/>
      <bottom/>
      <diagonal/>
    </border>
    <border>
      <left style="thick">
        <color rgb="FF031048"/>
      </left>
      <right/>
      <top/>
      <bottom style="medium">
        <color rgb="FF031048"/>
      </bottom>
      <diagonal/>
    </border>
    <border>
      <left style="thick">
        <color rgb="FF031048"/>
      </left>
      <right/>
      <top style="medium">
        <color rgb="FF031048"/>
      </top>
      <bottom/>
      <diagonal/>
    </border>
    <border>
      <left style="medium">
        <color rgb="FF031048"/>
      </left>
      <right style="thick">
        <color rgb="FF031048"/>
      </right>
      <top/>
      <bottom style="dotted">
        <color rgb="FF031048"/>
      </bottom>
      <diagonal/>
    </border>
    <border>
      <left style="medium">
        <color rgb="FF031048"/>
      </left>
      <right style="thick">
        <color rgb="FF031048"/>
      </right>
      <top style="dotted">
        <color rgb="FF031048"/>
      </top>
      <bottom style="dotted">
        <color rgb="FF031048"/>
      </bottom>
      <diagonal/>
    </border>
    <border>
      <left style="thick">
        <color rgb="FF031048"/>
      </left>
      <right/>
      <top style="hair">
        <color rgb="FF031048"/>
      </top>
      <bottom style="hair">
        <color rgb="FF031048"/>
      </bottom>
      <diagonal/>
    </border>
    <border>
      <left style="thick">
        <color rgb="FF031048"/>
      </left>
      <right/>
      <top style="hair">
        <color rgb="FF031048"/>
      </top>
      <bottom style="dotted">
        <color rgb="FF031048"/>
      </bottom>
      <diagonal/>
    </border>
    <border>
      <left style="medium">
        <color rgb="FF031048"/>
      </left>
      <right style="thick">
        <color rgb="FF031048"/>
      </right>
      <top style="dotted">
        <color rgb="FF031048"/>
      </top>
      <bottom/>
      <diagonal/>
    </border>
    <border>
      <left/>
      <right style="hair">
        <color rgb="FF031048"/>
      </right>
      <top style="hair">
        <color rgb="FF031048"/>
      </top>
      <bottom style="hair">
        <color rgb="FF031048"/>
      </bottom>
      <diagonal/>
    </border>
    <border>
      <left/>
      <right style="hair">
        <color rgb="FF031048"/>
      </right>
      <top style="hair">
        <color rgb="FF031048"/>
      </top>
      <bottom style="dotted">
        <color rgb="FF031048"/>
      </bottom>
      <diagonal/>
    </border>
    <border>
      <left style="thin">
        <color rgb="FF031048"/>
      </left>
      <right style="medium">
        <color rgb="FF031048"/>
      </right>
      <top/>
      <bottom style="thin">
        <color rgb="FF031048"/>
      </bottom>
      <diagonal/>
    </border>
    <border>
      <left style="thick">
        <color rgb="FF031048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thick">
        <color rgb="FF031048"/>
      </right>
      <top/>
      <bottom style="thick">
        <color theme="0"/>
      </bottom>
      <diagonal/>
    </border>
    <border>
      <left style="thin">
        <color auto="1"/>
      </left>
      <right style="thin">
        <color auto="1"/>
      </right>
      <top style="hair">
        <color rgb="FF031048"/>
      </top>
      <bottom style="dotted">
        <color auto="1"/>
      </bottom>
      <diagonal/>
    </border>
    <border>
      <left style="medium">
        <color rgb="FF052D6C"/>
      </left>
      <right/>
      <top style="thick">
        <color theme="0"/>
      </top>
      <bottom style="medium">
        <color rgb="FF052D6C"/>
      </bottom>
      <diagonal/>
    </border>
    <border>
      <left/>
      <right/>
      <top style="thick">
        <color theme="0"/>
      </top>
      <bottom style="medium">
        <color rgb="FF052D6C"/>
      </bottom>
      <diagonal/>
    </border>
    <border>
      <left/>
      <right style="medium">
        <color rgb="FF031048"/>
      </right>
      <top style="thick">
        <color theme="0"/>
      </top>
      <bottom style="medium">
        <color rgb="FF052D6C"/>
      </bottom>
      <diagonal/>
    </border>
    <border>
      <left/>
      <right style="dashed">
        <color theme="0"/>
      </right>
      <top/>
      <bottom style="medium">
        <color rgb="FF031048"/>
      </bottom>
      <diagonal/>
    </border>
    <border>
      <left style="thick">
        <color rgb="FF052D6C"/>
      </left>
      <right/>
      <top/>
      <bottom style="thick">
        <color rgb="FF052D6C"/>
      </bottom>
      <diagonal/>
    </border>
    <border>
      <left/>
      <right/>
      <top/>
      <bottom style="thick">
        <color rgb="FF052D6C"/>
      </bottom>
      <diagonal/>
    </border>
    <border>
      <left style="medium">
        <color rgb="FF031048"/>
      </left>
      <right style="thin">
        <color auto="1"/>
      </right>
      <top/>
      <bottom style="thick">
        <color rgb="FF052D6C"/>
      </bottom>
      <diagonal/>
    </border>
    <border>
      <left style="thin">
        <color auto="1"/>
      </left>
      <right style="thin">
        <color auto="1"/>
      </right>
      <top/>
      <bottom style="thick">
        <color rgb="FF052D6C"/>
      </bottom>
      <diagonal/>
    </border>
    <border>
      <left style="thin">
        <color rgb="FF031048"/>
      </left>
      <right style="thin">
        <color rgb="FF031048"/>
      </right>
      <top/>
      <bottom style="thick">
        <color rgb="FF052D6C"/>
      </bottom>
      <diagonal/>
    </border>
    <border>
      <left/>
      <right/>
      <top style="medium">
        <color rgb="FF031048"/>
      </top>
      <bottom style="thick">
        <color rgb="FF052D6C"/>
      </bottom>
      <diagonal/>
    </border>
    <border>
      <left style="thin">
        <color rgb="FF031048"/>
      </left>
      <right style="thick">
        <color rgb="FF052D6C"/>
      </right>
      <top style="thin">
        <color rgb="FF031048"/>
      </top>
      <bottom style="thick">
        <color rgb="FF052D6C"/>
      </bottom>
      <diagonal/>
    </border>
    <border>
      <left/>
      <right/>
      <top/>
      <bottom style="hair">
        <color rgb="FF031048"/>
      </bottom>
      <diagonal/>
    </border>
    <border>
      <left style="thin">
        <color rgb="FF052D6C"/>
      </left>
      <right style="thin">
        <color rgb="FF052D6C"/>
      </right>
      <top style="thin">
        <color rgb="FF052D6C"/>
      </top>
      <bottom style="thin">
        <color rgb="FF052D6C"/>
      </bottom>
      <diagonal/>
    </border>
    <border>
      <left/>
      <right/>
      <top style="hair">
        <color rgb="FF031048"/>
      </top>
      <bottom/>
      <diagonal/>
    </border>
    <border>
      <left/>
      <right style="hair">
        <color rgb="FF031048"/>
      </right>
      <top style="hair">
        <color rgb="FF031048"/>
      </top>
      <bottom/>
      <diagonal/>
    </border>
    <border>
      <left/>
      <right style="hair">
        <color rgb="FF031048"/>
      </right>
      <top/>
      <bottom style="hair">
        <color rgb="FF031048"/>
      </bottom>
      <diagonal/>
    </border>
    <border>
      <left style="thick">
        <color rgb="FF031048"/>
      </left>
      <right/>
      <top/>
      <bottom style="hair">
        <color rgb="FF031048"/>
      </bottom>
      <diagonal/>
    </border>
    <border>
      <left style="thin">
        <color rgb="FF031048"/>
      </left>
      <right/>
      <top/>
      <bottom style="hair">
        <color rgb="FF031048"/>
      </bottom>
      <diagonal/>
    </border>
    <border>
      <left/>
      <right style="thin">
        <color rgb="FF031048"/>
      </right>
      <top/>
      <bottom style="hair">
        <color rgb="FF031048"/>
      </bottom>
      <diagonal/>
    </border>
    <border>
      <left style="thin">
        <color rgb="FF031048"/>
      </left>
      <right style="hair">
        <color rgb="FF031048"/>
      </right>
      <top/>
      <bottom style="hair">
        <color rgb="FF031048"/>
      </bottom>
      <diagonal/>
    </border>
    <border>
      <left style="hair">
        <color rgb="FF031048"/>
      </left>
      <right style="thin">
        <color auto="1"/>
      </right>
      <top/>
      <bottom style="hair">
        <color rgb="FF031048"/>
      </bottom>
      <diagonal/>
    </border>
    <border>
      <left style="thin">
        <color auto="1"/>
      </left>
      <right style="thin">
        <color auto="1"/>
      </right>
      <top/>
      <bottom style="hair">
        <color rgb="FF031048"/>
      </bottom>
      <diagonal/>
    </border>
    <border>
      <left style="thin">
        <color auto="1"/>
      </left>
      <right style="medium">
        <color indexed="64"/>
      </right>
      <top/>
      <bottom style="hair">
        <color rgb="FF031048"/>
      </bottom>
      <diagonal/>
    </border>
    <border>
      <left style="thick">
        <color rgb="FF031048"/>
      </left>
      <right/>
      <top style="thick">
        <color rgb="FF052D6C"/>
      </top>
      <bottom style="thin">
        <color rgb="FF031048"/>
      </bottom>
      <diagonal/>
    </border>
    <border>
      <left style="thin">
        <color rgb="FF052D6C"/>
      </left>
      <right style="thin">
        <color rgb="FF052D6C"/>
      </right>
      <top style="thick">
        <color rgb="FF052D6C"/>
      </top>
      <bottom style="thin">
        <color rgb="FF031048"/>
      </bottom>
      <diagonal/>
    </border>
    <border>
      <left/>
      <right/>
      <top style="thick">
        <color rgb="FF052D6C"/>
      </top>
      <bottom style="thin">
        <color rgb="FF031048"/>
      </bottom>
      <diagonal/>
    </border>
    <border>
      <left style="thin">
        <color rgb="FF031048"/>
      </left>
      <right/>
      <top style="thick">
        <color rgb="FF052D6C"/>
      </top>
      <bottom style="thin">
        <color rgb="FF031048"/>
      </bottom>
      <diagonal/>
    </border>
    <border>
      <left/>
      <right style="thin">
        <color rgb="FF031048"/>
      </right>
      <top style="thick">
        <color rgb="FF052D6C"/>
      </top>
      <bottom style="thin">
        <color rgb="FF031048"/>
      </bottom>
      <diagonal/>
    </border>
    <border>
      <left style="thin">
        <color rgb="FF031048"/>
      </left>
      <right style="hair">
        <color rgb="FF031048"/>
      </right>
      <top style="thick">
        <color rgb="FF052D6C"/>
      </top>
      <bottom style="thin">
        <color rgb="FF031048"/>
      </bottom>
      <diagonal/>
    </border>
    <border>
      <left style="thin">
        <color auto="1"/>
      </left>
      <right style="thin">
        <color auto="1"/>
      </right>
      <top style="thick">
        <color rgb="FF052D6C"/>
      </top>
      <bottom style="thin">
        <color rgb="FF031048"/>
      </bottom>
      <diagonal/>
    </border>
    <border>
      <left style="thin">
        <color auto="1"/>
      </left>
      <right style="medium">
        <color indexed="64"/>
      </right>
      <top style="thick">
        <color rgb="FF052D6C"/>
      </top>
      <bottom style="thin">
        <color rgb="FF031048"/>
      </bottom>
      <diagonal/>
    </border>
    <border>
      <left style="thick">
        <color rgb="FF031048"/>
      </left>
      <right/>
      <top style="hair">
        <color rgb="FF031048"/>
      </top>
      <bottom/>
      <diagonal/>
    </border>
    <border>
      <left style="thin">
        <color rgb="FF031048"/>
      </left>
      <right/>
      <top style="hair">
        <color rgb="FF031048"/>
      </top>
      <bottom/>
      <diagonal/>
    </border>
    <border>
      <left/>
      <right style="thin">
        <color rgb="FF031048"/>
      </right>
      <top style="hair">
        <color rgb="FF031048"/>
      </top>
      <bottom/>
      <diagonal/>
    </border>
    <border>
      <left style="thin">
        <color rgb="FF031048"/>
      </left>
      <right style="hair">
        <color rgb="FF031048"/>
      </right>
      <top style="hair">
        <color rgb="FF031048"/>
      </top>
      <bottom/>
      <diagonal/>
    </border>
    <border>
      <left style="hair">
        <color rgb="FF031048"/>
      </left>
      <right style="thin">
        <color auto="1"/>
      </right>
      <top style="hair">
        <color rgb="FF031048"/>
      </top>
      <bottom/>
      <diagonal/>
    </border>
    <border>
      <left style="thin">
        <color auto="1"/>
      </left>
      <right style="thin">
        <color auto="1"/>
      </right>
      <top style="hair">
        <color rgb="FF031048"/>
      </top>
      <bottom/>
      <diagonal/>
    </border>
    <border>
      <left style="thin">
        <color auto="1"/>
      </left>
      <right style="medium">
        <color indexed="64"/>
      </right>
      <top style="dotted">
        <color rgb="FF031048"/>
      </top>
      <bottom/>
      <diagonal/>
    </border>
    <border>
      <left style="medium">
        <color indexed="64"/>
      </left>
      <right style="dashed">
        <color rgb="FF031048"/>
      </right>
      <top style="dashed">
        <color rgb="FF031048"/>
      </top>
      <bottom/>
      <diagonal/>
    </border>
    <border>
      <left style="dashed">
        <color rgb="FF031048"/>
      </left>
      <right style="dashed">
        <color rgb="FF031048"/>
      </right>
      <top style="dashed">
        <color rgb="FF031048"/>
      </top>
      <bottom/>
      <diagonal/>
    </border>
    <border>
      <left style="dashed">
        <color rgb="FF031048"/>
      </left>
      <right style="medium">
        <color rgb="FF031048"/>
      </right>
      <top style="dashed">
        <color rgb="FF031048"/>
      </top>
      <bottom/>
      <diagonal/>
    </border>
    <border>
      <left style="medium">
        <color indexed="64"/>
      </left>
      <right style="dashed">
        <color rgb="FF031048"/>
      </right>
      <top/>
      <bottom style="dashed">
        <color rgb="FF031048"/>
      </bottom>
      <diagonal/>
    </border>
    <border>
      <left style="dashed">
        <color rgb="FF031048"/>
      </left>
      <right style="dashed">
        <color rgb="FF031048"/>
      </right>
      <top/>
      <bottom style="dashed">
        <color rgb="FF031048"/>
      </bottom>
      <diagonal/>
    </border>
    <border>
      <left style="dashed">
        <color rgb="FF031048"/>
      </left>
      <right style="medium">
        <color rgb="FF031048"/>
      </right>
      <top/>
      <bottom style="dashed">
        <color rgb="FF031048"/>
      </bottom>
      <diagonal/>
    </border>
    <border>
      <left style="thick">
        <color rgb="FF052D6C"/>
      </left>
      <right/>
      <top style="thin">
        <color rgb="FF052D6C"/>
      </top>
      <bottom style="thin">
        <color rgb="FF052D6C"/>
      </bottom>
      <diagonal/>
    </border>
    <border>
      <left/>
      <right/>
      <top style="thin">
        <color rgb="FF052D6C"/>
      </top>
      <bottom style="thin">
        <color rgb="FF052D6C"/>
      </bottom>
      <diagonal/>
    </border>
    <border>
      <left style="thin">
        <color rgb="FF031048"/>
      </left>
      <right/>
      <top style="thin">
        <color rgb="FF052D6C"/>
      </top>
      <bottom style="thin">
        <color rgb="FF052D6C"/>
      </bottom>
      <diagonal/>
    </border>
    <border>
      <left/>
      <right style="thin">
        <color rgb="FF031048"/>
      </right>
      <top style="thin">
        <color rgb="FF052D6C"/>
      </top>
      <bottom style="thin">
        <color rgb="FF052D6C"/>
      </bottom>
      <diagonal/>
    </border>
    <border>
      <left style="thin">
        <color rgb="FF031048"/>
      </left>
      <right style="hair">
        <color rgb="FF031048"/>
      </right>
      <top style="thin">
        <color rgb="FF052D6C"/>
      </top>
      <bottom style="thin">
        <color rgb="FF052D6C"/>
      </bottom>
      <diagonal/>
    </border>
    <border>
      <left style="hair">
        <color rgb="FF031048"/>
      </left>
      <right style="thin">
        <color auto="1"/>
      </right>
      <top style="thin">
        <color rgb="FF052D6C"/>
      </top>
      <bottom style="thin">
        <color rgb="FF052D6C"/>
      </bottom>
      <diagonal/>
    </border>
    <border>
      <left style="thin">
        <color auto="1"/>
      </left>
      <right style="thin">
        <color auto="1"/>
      </right>
      <top style="thin">
        <color rgb="FF052D6C"/>
      </top>
      <bottom style="thin">
        <color rgb="FF052D6C"/>
      </bottom>
      <diagonal/>
    </border>
    <border>
      <left style="thin">
        <color auto="1"/>
      </left>
      <right style="medium">
        <color indexed="64"/>
      </right>
      <top style="thin">
        <color rgb="FF052D6C"/>
      </top>
      <bottom style="thin">
        <color rgb="FF052D6C"/>
      </bottom>
      <diagonal/>
    </border>
    <border>
      <left style="medium">
        <color indexed="64"/>
      </left>
      <right style="dashed">
        <color rgb="FF031048"/>
      </right>
      <top style="thin">
        <color rgb="FF052D6C"/>
      </top>
      <bottom style="thin">
        <color rgb="FF052D6C"/>
      </bottom>
      <diagonal/>
    </border>
    <border>
      <left style="dashed">
        <color rgb="FF031048"/>
      </left>
      <right style="dashed">
        <color rgb="FF031048"/>
      </right>
      <top style="thin">
        <color rgb="FF052D6C"/>
      </top>
      <bottom style="thin">
        <color rgb="FF052D6C"/>
      </bottom>
      <diagonal/>
    </border>
    <border>
      <left style="dashed">
        <color rgb="FF031048"/>
      </left>
      <right style="medium">
        <color rgb="FF031048"/>
      </right>
      <top style="thin">
        <color rgb="FF052D6C"/>
      </top>
      <bottom style="thin">
        <color rgb="FF052D6C"/>
      </bottom>
      <diagonal/>
    </border>
    <border>
      <left style="medium">
        <color rgb="FF031048"/>
      </left>
      <right style="thick">
        <color rgb="FF031048"/>
      </right>
      <top style="thin">
        <color rgb="FF052D6C"/>
      </top>
      <bottom style="thin">
        <color rgb="FF052D6C"/>
      </bottom>
      <diagonal/>
    </border>
    <border>
      <left style="thin">
        <color auto="1"/>
      </left>
      <right/>
      <top style="thin">
        <color rgb="FF031048"/>
      </top>
      <bottom style="hair">
        <color rgb="FF031048"/>
      </bottom>
      <diagonal/>
    </border>
    <border>
      <left/>
      <right style="thin">
        <color auto="1"/>
      </right>
      <top style="thin">
        <color rgb="FF031048"/>
      </top>
      <bottom style="hair">
        <color rgb="FF031048"/>
      </bottom>
      <diagonal/>
    </border>
    <border>
      <left style="thin">
        <color auto="1"/>
      </left>
      <right/>
      <top style="hair">
        <color rgb="FF031048"/>
      </top>
      <bottom style="hair">
        <color rgb="FF031048"/>
      </bottom>
      <diagonal/>
    </border>
    <border>
      <left/>
      <right style="thin">
        <color auto="1"/>
      </right>
      <top style="hair">
        <color rgb="FF031048"/>
      </top>
      <bottom style="hair">
        <color rgb="FF031048"/>
      </bottom>
      <diagonal/>
    </border>
    <border>
      <left style="thin">
        <color auto="1"/>
      </left>
      <right/>
      <top style="hair">
        <color rgb="FF031048"/>
      </top>
      <bottom style="thin">
        <color rgb="FF052D6C"/>
      </bottom>
      <diagonal/>
    </border>
    <border>
      <left/>
      <right style="thin">
        <color auto="1"/>
      </right>
      <top style="hair">
        <color rgb="FF031048"/>
      </top>
      <bottom style="thin">
        <color rgb="FF052D6C"/>
      </bottom>
      <diagonal/>
    </border>
    <border>
      <left style="thin">
        <color auto="1"/>
      </left>
      <right/>
      <top style="thin">
        <color rgb="FF052D6C"/>
      </top>
      <bottom style="hair">
        <color rgb="FF031048"/>
      </bottom>
      <diagonal/>
    </border>
    <border>
      <left/>
      <right style="thin">
        <color auto="1"/>
      </right>
      <top style="thin">
        <color rgb="FF052D6C"/>
      </top>
      <bottom style="hair">
        <color rgb="FF031048"/>
      </bottom>
      <diagonal/>
    </border>
    <border>
      <left style="thin">
        <color auto="1"/>
      </left>
      <right/>
      <top style="hair">
        <color rgb="FF031048"/>
      </top>
      <bottom style="medium">
        <color rgb="FF031048"/>
      </bottom>
      <diagonal/>
    </border>
    <border>
      <left/>
      <right style="thin">
        <color auto="1"/>
      </right>
      <top style="hair">
        <color rgb="FF031048"/>
      </top>
      <bottom style="medium">
        <color rgb="FF031048"/>
      </bottom>
      <diagonal/>
    </border>
    <border>
      <left style="thin">
        <color auto="1"/>
      </left>
      <right/>
      <top style="thick">
        <color rgb="FF052D6C"/>
      </top>
      <bottom style="thin">
        <color rgb="FF031048"/>
      </bottom>
      <diagonal/>
    </border>
    <border>
      <left/>
      <right style="thin">
        <color auto="1"/>
      </right>
      <top style="thick">
        <color rgb="FF052D6C"/>
      </top>
      <bottom style="thin">
        <color rgb="FF031048"/>
      </bottom>
      <diagonal/>
    </border>
    <border>
      <left style="thin">
        <color auto="1"/>
      </left>
      <right/>
      <top style="thin">
        <color rgb="FF052D6C"/>
      </top>
      <bottom style="thin">
        <color rgb="FF031048"/>
      </bottom>
      <diagonal/>
    </border>
    <border>
      <left/>
      <right style="thin">
        <color auto="1"/>
      </right>
      <top style="thin">
        <color rgb="FF052D6C"/>
      </top>
      <bottom style="thin">
        <color rgb="FF031048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52" xfId="0" applyFont="1" applyBorder="1"/>
    <xf numFmtId="0" fontId="2" fillId="0" borderId="53" xfId="0" applyFont="1" applyBorder="1"/>
    <xf numFmtId="0" fontId="2" fillId="0" borderId="56" xfId="0" applyFon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9" fillId="5" borderId="0" xfId="0" applyFont="1" applyFill="1" applyBorder="1" applyAlignment="1">
      <alignment horizontal="right"/>
    </xf>
    <xf numFmtId="0" fontId="9" fillId="5" borderId="20" xfId="0" applyFont="1" applyFill="1" applyBorder="1" applyAlignment="1">
      <alignment horizontal="right"/>
    </xf>
    <xf numFmtId="0" fontId="12" fillId="4" borderId="44" xfId="0" applyFont="1" applyFill="1" applyBorder="1"/>
    <xf numFmtId="0" fontId="12" fillId="4" borderId="45" xfId="0" applyFont="1" applyFill="1" applyBorder="1" applyAlignment="1">
      <alignment horizontal="center"/>
    </xf>
    <xf numFmtId="0" fontId="12" fillId="4" borderId="60" xfId="0" applyFont="1" applyFill="1" applyBorder="1"/>
    <xf numFmtId="0" fontId="12" fillId="4" borderId="62" xfId="0" applyFont="1" applyFill="1" applyBorder="1" applyAlignment="1">
      <alignment vertical="center" wrapText="1"/>
    </xf>
    <xf numFmtId="0" fontId="12" fillId="4" borderId="62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/>
    <xf numFmtId="0" fontId="9" fillId="5" borderId="3" xfId="0" applyFont="1" applyFill="1" applyBorder="1" applyAlignment="1">
      <alignment horizontal="right"/>
    </xf>
    <xf numFmtId="0" fontId="9" fillId="5" borderId="0" xfId="0" applyFont="1" applyFill="1" applyBorder="1" applyAlignment="1"/>
    <xf numFmtId="165" fontId="6" fillId="4" borderId="30" xfId="1" applyNumberFormat="1" applyFont="1" applyFill="1" applyBorder="1" applyAlignment="1"/>
    <xf numFmtId="0" fontId="2" fillId="4" borderId="31" xfId="0" applyFont="1" applyFill="1" applyBorder="1"/>
    <xf numFmtId="0" fontId="2" fillId="4" borderId="42" xfId="0" applyFont="1" applyFill="1" applyBorder="1"/>
    <xf numFmtId="0" fontId="4" fillId="4" borderId="49" xfId="0" applyFont="1" applyFill="1" applyBorder="1" applyAlignment="1">
      <alignment horizontal="left"/>
    </xf>
    <xf numFmtId="0" fontId="2" fillId="4" borderId="49" xfId="0" applyFont="1" applyFill="1" applyBorder="1"/>
    <xf numFmtId="165" fontId="5" fillId="4" borderId="30" xfId="1" applyNumberFormat="1" applyFont="1" applyFill="1" applyBorder="1" applyAlignment="1"/>
    <xf numFmtId="0" fontId="3" fillId="4" borderId="41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165" fontId="9" fillId="5" borderId="59" xfId="1" applyNumberFormat="1" applyFont="1" applyFill="1" applyBorder="1" applyAlignment="1">
      <alignment horizontal="left"/>
    </xf>
    <xf numFmtId="165" fontId="9" fillId="5" borderId="18" xfId="1" applyNumberFormat="1" applyFont="1" applyFill="1" applyBorder="1" applyAlignment="1">
      <alignment horizontal="left"/>
    </xf>
    <xf numFmtId="165" fontId="9" fillId="5" borderId="21" xfId="1" applyNumberFormat="1" applyFont="1" applyFill="1" applyBorder="1" applyAlignment="1">
      <alignment horizontal="left"/>
    </xf>
    <xf numFmtId="165" fontId="10" fillId="5" borderId="22" xfId="1" applyNumberFormat="1" applyFont="1" applyFill="1" applyBorder="1" applyAlignment="1"/>
    <xf numFmtId="165" fontId="11" fillId="5" borderId="23" xfId="1" applyNumberFormat="1" applyFont="1" applyFill="1" applyBorder="1" applyAlignment="1"/>
    <xf numFmtId="165" fontId="11" fillId="5" borderId="21" xfId="1" applyNumberFormat="1" applyFont="1" applyFill="1" applyBorder="1" applyAlignment="1"/>
    <xf numFmtId="43" fontId="8" fillId="4" borderId="68" xfId="0" applyNumberFormat="1" applyFont="1" applyFill="1" applyBorder="1" applyAlignment="1">
      <alignment horizontal="center" vertical="center"/>
    </xf>
    <xf numFmtId="165" fontId="11" fillId="5" borderId="75" xfId="1" applyNumberFormat="1" applyFont="1" applyFill="1" applyBorder="1" applyAlignment="1">
      <alignment vertical="center"/>
    </xf>
    <xf numFmtId="0" fontId="2" fillId="0" borderId="106" xfId="0" applyFont="1" applyBorder="1" applyAlignment="1">
      <alignment horizontal="center"/>
    </xf>
    <xf numFmtId="0" fontId="2" fillId="0" borderId="107" xfId="0" applyFont="1" applyBorder="1" applyAlignment="1">
      <alignment horizontal="center"/>
    </xf>
    <xf numFmtId="0" fontId="2" fillId="0" borderId="108" xfId="0" applyFont="1" applyBorder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118" xfId="0" applyFont="1" applyBorder="1" applyAlignment="1">
      <alignment horizontal="center"/>
    </xf>
    <xf numFmtId="0" fontId="2" fillId="0" borderId="119" xfId="0" applyFont="1" applyBorder="1" applyAlignment="1">
      <alignment horizontal="center"/>
    </xf>
    <xf numFmtId="0" fontId="2" fillId="0" borderId="120" xfId="0" applyFont="1" applyBorder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4" xfId="0" applyFont="1" applyBorder="1" applyAlignment="1">
      <alignment horizontal="center"/>
    </xf>
    <xf numFmtId="0" fontId="2" fillId="0" borderId="105" xfId="0" applyFont="1" applyBorder="1" applyAlignment="1">
      <alignment horizontal="center"/>
    </xf>
    <xf numFmtId="165" fontId="6" fillId="4" borderId="30" xfId="1" applyNumberFormat="1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165" fontId="5" fillId="4" borderId="30" xfId="1" applyNumberFormat="1" applyFont="1" applyFill="1" applyBorder="1" applyAlignment="1">
      <alignment horizontal="center"/>
    </xf>
    <xf numFmtId="0" fontId="9" fillId="5" borderId="48" xfId="0" applyFont="1" applyFill="1" applyBorder="1" applyAlignment="1"/>
    <xf numFmtId="0" fontId="9" fillId="5" borderId="0" xfId="0" applyFont="1" applyFill="1" applyBorder="1" applyAlignment="1">
      <alignment horizontal="left"/>
    </xf>
    <xf numFmtId="0" fontId="9" fillId="5" borderId="50" xfId="0" applyFont="1" applyFill="1" applyBorder="1" applyAlignment="1"/>
    <xf numFmtId="0" fontId="9" fillId="5" borderId="20" xfId="0" applyFont="1" applyFill="1" applyBorder="1" applyAlignment="1"/>
    <xf numFmtId="0" fontId="9" fillId="5" borderId="19" xfId="0" applyFont="1" applyFill="1" applyBorder="1" applyAlignment="1"/>
    <xf numFmtId="0" fontId="9" fillId="5" borderId="51" xfId="0" applyFont="1" applyFill="1" applyBorder="1" applyAlignment="1"/>
    <xf numFmtId="0" fontId="9" fillId="5" borderId="69" xfId="0" applyFont="1" applyFill="1" applyBorder="1" applyAlignment="1"/>
    <xf numFmtId="0" fontId="9" fillId="5" borderId="70" xfId="0" applyFont="1" applyFill="1" applyBorder="1" applyAlignment="1"/>
    <xf numFmtId="0" fontId="9" fillId="5" borderId="71" xfId="0" applyFont="1" applyFill="1" applyBorder="1" applyAlignment="1">
      <alignment horizontal="right" vertical="center" wrapText="1"/>
    </xf>
    <xf numFmtId="0" fontId="14" fillId="0" borderId="72" xfId="0" applyFont="1" applyBorder="1" applyAlignment="1">
      <alignment horizontal="center" vertical="center"/>
    </xf>
    <xf numFmtId="0" fontId="9" fillId="5" borderId="73" xfId="0" applyFont="1" applyFill="1" applyBorder="1" applyAlignment="1">
      <alignment vertical="center" wrapText="1"/>
    </xf>
    <xf numFmtId="0" fontId="9" fillId="5" borderId="73" xfId="0" applyFont="1" applyFill="1" applyBorder="1" applyAlignment="1">
      <alignment horizontal="left" vertical="center" wrapText="1"/>
    </xf>
    <xf numFmtId="2" fontId="14" fillId="0" borderId="73" xfId="0" applyNumberFormat="1" applyFont="1" applyBorder="1" applyAlignment="1">
      <alignment horizontal="center" vertical="center"/>
    </xf>
    <xf numFmtId="1" fontId="14" fillId="0" borderId="73" xfId="0" applyNumberFormat="1" applyFont="1" applyBorder="1" applyAlignment="1">
      <alignment horizontal="center" vertical="center"/>
    </xf>
    <xf numFmtId="0" fontId="9" fillId="5" borderId="74" xfId="0" applyFont="1" applyFill="1" applyBorder="1" applyAlignment="1">
      <alignment vertical="center"/>
    </xf>
    <xf numFmtId="0" fontId="9" fillId="5" borderId="74" xfId="0" applyFont="1" applyFill="1" applyBorder="1" applyAlignment="1">
      <alignment horizontal="right" vertical="center"/>
    </xf>
    <xf numFmtId="0" fontId="15" fillId="5" borderId="88" xfId="0" applyFont="1" applyFill="1" applyBorder="1"/>
    <xf numFmtId="0" fontId="15" fillId="0" borderId="89" xfId="0" applyFont="1" applyBorder="1"/>
    <xf numFmtId="0" fontId="15" fillId="0" borderId="90" xfId="0" applyFont="1" applyBorder="1" applyAlignment="1">
      <alignment horizontal="left" indent="1"/>
    </xf>
    <xf numFmtId="0" fontId="15" fillId="0" borderId="91" xfId="0" applyFont="1" applyBorder="1"/>
    <xf numFmtId="0" fontId="15" fillId="0" borderId="92" xfId="0" applyFont="1" applyBorder="1"/>
    <xf numFmtId="43" fontId="13" fillId="5" borderId="93" xfId="0" applyNumberFormat="1" applyFont="1" applyFill="1" applyBorder="1"/>
    <xf numFmtId="165" fontId="13" fillId="5" borderId="94" xfId="0" applyNumberFormat="1" applyFont="1" applyFill="1" applyBorder="1"/>
    <xf numFmtId="2" fontId="13" fillId="5" borderId="131" xfId="0" applyNumberFormat="1" applyFont="1" applyFill="1" applyBorder="1"/>
    <xf numFmtId="1" fontId="13" fillId="5" borderId="132" xfId="0" applyNumberFormat="1" applyFont="1" applyFill="1" applyBorder="1" applyAlignment="1">
      <alignment horizontal="center"/>
    </xf>
    <xf numFmtId="9" fontId="13" fillId="5" borderId="94" xfId="0" applyNumberFormat="1" applyFont="1" applyFill="1" applyBorder="1" applyAlignment="1">
      <alignment horizontal="center"/>
    </xf>
    <xf numFmtId="165" fontId="13" fillId="5" borderId="95" xfId="0" applyNumberFormat="1" applyFont="1" applyFill="1" applyBorder="1"/>
    <xf numFmtId="0" fontId="15" fillId="5" borderId="81" xfId="0" applyFont="1" applyFill="1" applyBorder="1"/>
    <xf numFmtId="0" fontId="15" fillId="5" borderId="76" xfId="0" applyFont="1" applyFill="1" applyBorder="1"/>
    <xf numFmtId="0" fontId="15" fillId="5" borderId="80" xfId="0" applyFont="1" applyFill="1" applyBorder="1"/>
    <xf numFmtId="0" fontId="15" fillId="0" borderId="76" xfId="0" applyFont="1" applyBorder="1" applyAlignment="1">
      <alignment horizontal="left" indent="2"/>
    </xf>
    <xf numFmtId="0" fontId="15" fillId="0" borderId="82" xfId="0" applyFont="1" applyBorder="1"/>
    <xf numFmtId="0" fontId="15" fillId="0" borderId="83" xfId="0" applyFont="1" applyBorder="1"/>
    <xf numFmtId="43" fontId="14" fillId="0" borderId="84" xfId="0" applyNumberFormat="1" applyFont="1" applyBorder="1"/>
    <xf numFmtId="164" fontId="14" fillId="0" borderId="85" xfId="0" applyNumberFormat="1" applyFont="1" applyBorder="1" applyAlignment="1">
      <alignment horizontal="center"/>
    </xf>
    <xf numFmtId="165" fontId="13" fillId="5" borderId="86" xfId="0" applyNumberFormat="1" applyFont="1" applyFill="1" applyBorder="1"/>
    <xf numFmtId="2" fontId="14" fillId="5" borderId="121" xfId="0" applyNumberFormat="1" applyFont="1" applyFill="1" applyBorder="1" applyAlignment="1">
      <alignment horizontal="center"/>
    </xf>
    <xf numFmtId="164" fontId="14" fillId="5" borderId="122" xfId="0" applyNumberFormat="1" applyFont="1" applyFill="1" applyBorder="1" applyAlignment="1">
      <alignment horizontal="center"/>
    </xf>
    <xf numFmtId="9" fontId="14" fillId="0" borderId="86" xfId="0" applyNumberFormat="1" applyFont="1" applyBorder="1" applyAlignment="1">
      <alignment horizontal="center"/>
    </xf>
    <xf numFmtId="165" fontId="13" fillId="5" borderId="87" xfId="0" applyNumberFormat="1" applyFont="1" applyFill="1" applyBorder="1"/>
    <xf numFmtId="0" fontId="15" fillId="5" borderId="54" xfId="0" applyFont="1" applyFill="1" applyBorder="1"/>
    <xf numFmtId="0" fontId="15" fillId="5" borderId="4" xfId="0" applyFont="1" applyFill="1" applyBorder="1"/>
    <xf numFmtId="0" fontId="15" fillId="5" borderId="57" xfId="0" applyFont="1" applyFill="1" applyBorder="1"/>
    <xf numFmtId="0" fontId="15" fillId="0" borderId="4" xfId="0" applyFont="1" applyBorder="1" applyAlignment="1">
      <alignment horizontal="left" indent="2"/>
    </xf>
    <xf numFmtId="0" fontId="15" fillId="0" borderId="5" xfId="0" applyFont="1" applyBorder="1"/>
    <xf numFmtId="0" fontId="15" fillId="0" borderId="6" xfId="0" applyFont="1" applyBorder="1"/>
    <xf numFmtId="43" fontId="14" fillId="0" borderId="24" xfId="0" applyNumberFormat="1" applyFont="1" applyBorder="1"/>
    <xf numFmtId="164" fontId="14" fillId="0" borderId="25" xfId="0" applyNumberFormat="1" applyFont="1" applyBorder="1"/>
    <xf numFmtId="165" fontId="13" fillId="5" borderId="7" xfId="0" applyNumberFormat="1" applyFont="1" applyFill="1" applyBorder="1"/>
    <xf numFmtId="2" fontId="14" fillId="5" borderId="123" xfId="0" applyNumberFormat="1" applyFont="1" applyFill="1" applyBorder="1"/>
    <xf numFmtId="164" fontId="14" fillId="5" borderId="124" xfId="0" applyNumberFormat="1" applyFont="1" applyFill="1" applyBorder="1"/>
    <xf numFmtId="9" fontId="14" fillId="0" borderId="7" xfId="0" applyNumberFormat="1" applyFont="1" applyBorder="1" applyAlignment="1">
      <alignment horizontal="center"/>
    </xf>
    <xf numFmtId="165" fontId="13" fillId="5" borderId="12" xfId="0" applyNumberFormat="1" applyFont="1" applyFill="1" applyBorder="1"/>
    <xf numFmtId="0" fontId="15" fillId="5" borderId="96" xfId="0" applyFont="1" applyFill="1" applyBorder="1"/>
    <xf numFmtId="0" fontId="15" fillId="5" borderId="78" xfId="0" applyFont="1" applyFill="1" applyBorder="1"/>
    <xf numFmtId="0" fontId="15" fillId="5" borderId="79" xfId="0" applyFont="1" applyFill="1" applyBorder="1"/>
    <xf numFmtId="0" fontId="15" fillId="0" borderId="78" xfId="0" applyFont="1" applyBorder="1" applyAlignment="1">
      <alignment horizontal="left" indent="2"/>
    </xf>
    <xf numFmtId="0" fontId="15" fillId="0" borderId="97" xfId="0" applyFont="1" applyBorder="1"/>
    <xf numFmtId="0" fontId="15" fillId="0" borderId="98" xfId="0" applyFont="1" applyBorder="1"/>
    <xf numFmtId="43" fontId="14" fillId="0" borderId="99" xfId="0" applyNumberFormat="1" applyFont="1" applyBorder="1"/>
    <xf numFmtId="164" fontId="14" fillId="0" borderId="100" xfId="0" applyNumberFormat="1" applyFont="1" applyBorder="1"/>
    <xf numFmtId="165" fontId="13" fillId="5" borderId="101" xfId="0" applyNumberFormat="1" applyFont="1" applyFill="1" applyBorder="1"/>
    <xf numFmtId="2" fontId="14" fillId="5" borderId="125" xfId="0" applyNumberFormat="1" applyFont="1" applyFill="1" applyBorder="1"/>
    <xf numFmtId="164" fontId="14" fillId="5" borderId="126" xfId="0" applyNumberFormat="1" applyFont="1" applyFill="1" applyBorder="1"/>
    <xf numFmtId="9" fontId="14" fillId="0" borderId="101" xfId="0" applyNumberFormat="1" applyFont="1" applyBorder="1" applyAlignment="1">
      <alignment horizontal="center"/>
    </xf>
    <xf numFmtId="165" fontId="13" fillId="5" borderId="102" xfId="0" applyNumberFormat="1" applyFont="1" applyFill="1" applyBorder="1"/>
    <xf numFmtId="0" fontId="15" fillId="5" borderId="109" xfId="0" applyFont="1" applyFill="1" applyBorder="1"/>
    <xf numFmtId="0" fontId="15" fillId="0" borderId="77" xfId="0" applyFont="1" applyBorder="1"/>
    <xf numFmtId="0" fontId="15" fillId="0" borderId="110" xfId="0" applyFont="1" applyBorder="1" applyAlignment="1">
      <alignment horizontal="left" indent="1"/>
    </xf>
    <xf numFmtId="0" fontId="15" fillId="0" borderId="111" xfId="0" applyFont="1" applyBorder="1"/>
    <xf numFmtId="0" fontId="15" fillId="0" borderId="112" xfId="0" applyFont="1" applyBorder="1"/>
    <xf numFmtId="43" fontId="13" fillId="5" borderId="113" xfId="0" applyNumberFormat="1" applyFont="1" applyFill="1" applyBorder="1"/>
    <xf numFmtId="41" fontId="13" fillId="5" borderId="114" xfId="0" applyNumberFormat="1" applyFont="1" applyFill="1" applyBorder="1" applyAlignment="1">
      <alignment horizontal="center"/>
    </xf>
    <xf numFmtId="165" fontId="13" fillId="5" borderId="115" xfId="0" applyNumberFormat="1" applyFont="1" applyFill="1" applyBorder="1"/>
    <xf numFmtId="2" fontId="13" fillId="5" borderId="133" xfId="0" applyNumberFormat="1" applyFont="1" applyFill="1" applyBorder="1"/>
    <xf numFmtId="1" fontId="13" fillId="5" borderId="134" xfId="0" applyNumberFormat="1" applyFont="1" applyFill="1" applyBorder="1" applyAlignment="1">
      <alignment horizontal="center"/>
    </xf>
    <xf numFmtId="9" fontId="13" fillId="5" borderId="115" xfId="0" applyNumberFormat="1" applyFont="1" applyFill="1" applyBorder="1" applyAlignment="1">
      <alignment horizontal="center"/>
    </xf>
    <xf numFmtId="165" fontId="13" fillId="5" borderId="116" xfId="0" applyNumberFormat="1" applyFont="1" applyFill="1" applyBorder="1"/>
    <xf numFmtId="0" fontId="15" fillId="5" borderId="55" xfId="0" applyFont="1" applyFill="1" applyBorder="1"/>
    <xf numFmtId="0" fontId="15" fillId="5" borderId="8" xfId="0" applyFont="1" applyFill="1" applyBorder="1"/>
    <xf numFmtId="0" fontId="15" fillId="5" borderId="58" xfId="0" applyFont="1" applyFill="1" applyBorder="1"/>
    <xf numFmtId="0" fontId="15" fillId="0" borderId="8" xfId="0" applyFont="1" applyBorder="1" applyAlignment="1">
      <alignment horizontal="left" indent="2"/>
    </xf>
    <xf numFmtId="0" fontId="15" fillId="0" borderId="9" xfId="0" applyFont="1" applyBorder="1"/>
    <xf numFmtId="0" fontId="15" fillId="0" borderId="10" xfId="0" applyFont="1" applyBorder="1"/>
    <xf numFmtId="43" fontId="14" fillId="0" borderId="26" xfId="0" applyNumberFormat="1" applyFont="1" applyBorder="1"/>
    <xf numFmtId="164" fontId="14" fillId="0" borderId="27" xfId="0" applyNumberFormat="1" applyFont="1" applyBorder="1"/>
    <xf numFmtId="165" fontId="13" fillId="5" borderId="11" xfId="0" applyNumberFormat="1" applyFont="1" applyFill="1" applyBorder="1"/>
    <xf numFmtId="165" fontId="13" fillId="5" borderId="64" xfId="0" applyNumberFormat="1" applyFont="1" applyFill="1" applyBorder="1"/>
    <xf numFmtId="9" fontId="14" fillId="0" borderId="64" xfId="0" applyNumberFormat="1" applyFont="1" applyBorder="1" applyAlignment="1">
      <alignment horizontal="center"/>
    </xf>
    <xf numFmtId="2" fontId="14" fillId="5" borderId="127" xfId="0" applyNumberFormat="1" applyFont="1" applyFill="1" applyBorder="1"/>
    <xf numFmtId="164" fontId="14" fillId="5" borderId="128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left" indent="2"/>
    </xf>
    <xf numFmtId="0" fontId="15" fillId="0" borderId="14" xfId="0" applyFont="1" applyBorder="1"/>
    <xf numFmtId="0" fontId="15" fillId="0" borderId="15" xfId="0" applyFont="1" applyBorder="1"/>
    <xf numFmtId="2" fontId="14" fillId="5" borderId="129" xfId="0" applyNumberFormat="1" applyFont="1" applyFill="1" applyBorder="1"/>
    <xf numFmtId="164" fontId="14" fillId="5" borderId="130" xfId="0" applyNumberFormat="1" applyFont="1" applyFill="1" applyBorder="1"/>
    <xf numFmtId="9" fontId="14" fillId="0" borderId="11" xfId="0" applyNumberFormat="1" applyFont="1" applyBorder="1" applyAlignment="1">
      <alignment horizontal="center"/>
    </xf>
    <xf numFmtId="0" fontId="9" fillId="3" borderId="28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29" xfId="0" applyFont="1" applyFill="1" applyBorder="1" applyAlignment="1">
      <alignment horizontal="left"/>
    </xf>
    <xf numFmtId="0" fontId="9" fillId="3" borderId="28" xfId="0" applyFont="1" applyFill="1" applyBorder="1" applyAlignment="1"/>
    <xf numFmtId="0" fontId="9" fillId="3" borderId="2" xfId="0" applyFont="1" applyFill="1" applyBorder="1" applyAlignment="1"/>
    <xf numFmtId="0" fontId="9" fillId="3" borderId="29" xfId="0" applyFont="1" applyFill="1" applyBorder="1" applyAlignment="1"/>
    <xf numFmtId="0" fontId="9" fillId="3" borderId="16" xfId="0" applyFont="1" applyFill="1" applyBorder="1" applyAlignment="1"/>
    <xf numFmtId="0" fontId="9" fillId="3" borderId="3" xfId="0" applyFont="1" applyFill="1" applyBorder="1" applyAlignment="1"/>
    <xf numFmtId="0" fontId="9" fillId="3" borderId="17" xfId="0" applyFont="1" applyFill="1" applyBorder="1" applyAlignment="1"/>
    <xf numFmtId="0" fontId="12" fillId="4" borderId="45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2" fillId="4" borderId="63" xfId="0" applyFont="1" applyFill="1" applyBorder="1" applyAlignment="1">
      <alignment horizontal="center" vertical="center" wrapText="1"/>
    </xf>
    <xf numFmtId="165" fontId="3" fillId="4" borderId="30" xfId="1" applyNumberFormat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/>
    </xf>
    <xf numFmtId="0" fontId="12" fillId="4" borderId="45" xfId="0" applyFont="1" applyFill="1" applyBorder="1" applyAlignment="1">
      <alignment horizontal="center" wrapText="1"/>
    </xf>
    <xf numFmtId="0" fontId="12" fillId="4" borderId="61" xfId="0" applyFont="1" applyFill="1" applyBorder="1" applyAlignment="1">
      <alignment horizontal="center" wrapText="1"/>
    </xf>
    <xf numFmtId="0" fontId="9" fillId="3" borderId="65" xfId="0" applyFont="1" applyFill="1" applyBorder="1" applyAlignment="1">
      <alignment horizontal="left"/>
    </xf>
    <xf numFmtId="0" fontId="9" fillId="3" borderId="66" xfId="0" applyFont="1" applyFill="1" applyBorder="1" applyAlignment="1">
      <alignment horizontal="left"/>
    </xf>
    <xf numFmtId="0" fontId="9" fillId="3" borderId="67" xfId="0" applyFont="1" applyFill="1" applyBorder="1" applyAlignment="1">
      <alignment horizontal="left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52D6C"/>
      <color rgb="FFCCA352"/>
      <color rgb="FFDAA520"/>
      <color rgb="FF031048"/>
      <color rgb="FFF6E7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199158</xdr:colOff>
      <xdr:row>0</xdr:row>
      <xdr:rowOff>60615</xdr:rowOff>
    </xdr:from>
    <xdr:to>
      <xdr:col>0</xdr:col>
      <xdr:colOff>554179</xdr:colOff>
      <xdr:row>2</xdr:row>
      <xdr:rowOff>69273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58" y="60615"/>
          <a:ext cx="355021" cy="3723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571497</xdr:colOff>
      <xdr:row>0</xdr:row>
      <xdr:rowOff>43296</xdr:rowOff>
    </xdr:from>
    <xdr:to>
      <xdr:col>7</xdr:col>
      <xdr:colOff>268428</xdr:colOff>
      <xdr:row>3</xdr:row>
      <xdr:rowOff>8659</xdr:rowOff>
    </xdr:to>
    <xdr:sp macro="" textlink="">
      <xdr:nvSpPr>
        <xdr:cNvPr id="3" name="TextBox 2"/>
        <xdr:cNvSpPr txBox="1"/>
      </xdr:nvSpPr>
      <xdr:spPr>
        <a:xfrm>
          <a:off x="571497" y="43296"/>
          <a:ext cx="6165272" cy="5108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>
              <a:latin typeface="Book Antiqua" panose="02040602050305030304" pitchFamily="18" charset="0"/>
            </a:rPr>
            <a:t>Republika e Kosovës - Republika</a:t>
          </a:r>
          <a:r>
            <a:rPr lang="de-CH" sz="800" b="1" baseline="0">
              <a:latin typeface="Book Antiqua" panose="02040602050305030304" pitchFamily="18" charset="0"/>
            </a:rPr>
            <a:t> Kosova - Republic of Kosovo</a:t>
          </a:r>
        </a:p>
        <a:p>
          <a:r>
            <a:rPr lang="de-CH" sz="800" i="1" baseline="0">
              <a:latin typeface="Book Antiqua" panose="02040602050305030304" pitchFamily="18" charset="0"/>
            </a:rPr>
            <a:t>Zyra e Kryeministrit - Kancelarija Premiera - Office of the Prime Minister</a:t>
          </a:r>
        </a:p>
        <a:p>
          <a:r>
            <a:rPr lang="de-CH" sz="800" i="1" baseline="0">
              <a:latin typeface="Book Antiqua" panose="02040602050305030304" pitchFamily="18" charset="0"/>
            </a:rPr>
            <a:t>Sekretariati Koordinues i Qeverisë - Koordinacioni Sekretariat Vlade - Government Coordination Secretariat</a:t>
          </a:r>
        </a:p>
        <a:p>
          <a:r>
            <a:rPr lang="de-CH" sz="800">
              <a:latin typeface="Book Antiqua" panose="02040602050305030304" pitchFamily="18" charset="0"/>
            </a:rPr>
            <a:t>,</a:t>
          </a:r>
          <a:endParaRPr lang="sq-AL" sz="800">
            <a:latin typeface="Book Antiqua" panose="0204060205030503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199158</xdr:colOff>
      <xdr:row>0</xdr:row>
      <xdr:rowOff>60615</xdr:rowOff>
    </xdr:from>
    <xdr:to>
      <xdr:col>0</xdr:col>
      <xdr:colOff>554179</xdr:colOff>
      <xdr:row>2</xdr:row>
      <xdr:rowOff>69273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58" y="60615"/>
          <a:ext cx="355021" cy="370608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571497</xdr:colOff>
      <xdr:row>0</xdr:row>
      <xdr:rowOff>43296</xdr:rowOff>
    </xdr:from>
    <xdr:to>
      <xdr:col>7</xdr:col>
      <xdr:colOff>268428</xdr:colOff>
      <xdr:row>3</xdr:row>
      <xdr:rowOff>8659</xdr:rowOff>
    </xdr:to>
    <xdr:sp macro="" textlink="">
      <xdr:nvSpPr>
        <xdr:cNvPr id="3" name="TextBox 2"/>
        <xdr:cNvSpPr txBox="1"/>
      </xdr:nvSpPr>
      <xdr:spPr>
        <a:xfrm>
          <a:off x="571497" y="43296"/>
          <a:ext cx="6164406" cy="50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>
              <a:latin typeface="Book Antiqua" panose="02040602050305030304" pitchFamily="18" charset="0"/>
            </a:rPr>
            <a:t>Republika e Kosovës - Republika</a:t>
          </a:r>
          <a:r>
            <a:rPr lang="de-CH" sz="800" b="1" baseline="0">
              <a:latin typeface="Book Antiqua" panose="02040602050305030304" pitchFamily="18" charset="0"/>
            </a:rPr>
            <a:t> Kosova - Republic of Kosovo</a:t>
          </a:r>
        </a:p>
        <a:p>
          <a:r>
            <a:rPr lang="de-CH" sz="800" i="1" baseline="0">
              <a:latin typeface="Book Antiqua" panose="02040602050305030304" pitchFamily="18" charset="0"/>
            </a:rPr>
            <a:t>Zyra e Kryeministrit - Kancelarija Premiera - Office of the Prime Minister</a:t>
          </a:r>
        </a:p>
        <a:p>
          <a:r>
            <a:rPr lang="de-CH" sz="800" i="1" baseline="0">
              <a:latin typeface="Book Antiqua" panose="02040602050305030304" pitchFamily="18" charset="0"/>
            </a:rPr>
            <a:t>Sekretariati Koordinues i Qeverisë - Koordinacioni Sekretariat Vlade - Government Coordination Secretariat</a:t>
          </a:r>
        </a:p>
        <a:p>
          <a:r>
            <a:rPr lang="de-CH" sz="800">
              <a:latin typeface="Book Antiqua" panose="02040602050305030304" pitchFamily="18" charset="0"/>
            </a:rPr>
            <a:t>,</a:t>
          </a:r>
          <a:endParaRPr lang="sq-AL" sz="800">
            <a:latin typeface="Book Antiqua" panose="0204060205030503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199158</xdr:colOff>
      <xdr:row>0</xdr:row>
      <xdr:rowOff>60615</xdr:rowOff>
    </xdr:from>
    <xdr:to>
      <xdr:col>0</xdr:col>
      <xdr:colOff>554179</xdr:colOff>
      <xdr:row>2</xdr:row>
      <xdr:rowOff>69273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58" y="60615"/>
          <a:ext cx="355021" cy="370608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571497</xdr:colOff>
      <xdr:row>0</xdr:row>
      <xdr:rowOff>43296</xdr:rowOff>
    </xdr:from>
    <xdr:to>
      <xdr:col>7</xdr:col>
      <xdr:colOff>268428</xdr:colOff>
      <xdr:row>3</xdr:row>
      <xdr:rowOff>8659</xdr:rowOff>
    </xdr:to>
    <xdr:sp macro="" textlink="">
      <xdr:nvSpPr>
        <xdr:cNvPr id="3" name="TextBox 2"/>
        <xdr:cNvSpPr txBox="1"/>
      </xdr:nvSpPr>
      <xdr:spPr>
        <a:xfrm>
          <a:off x="571497" y="43296"/>
          <a:ext cx="6164406" cy="50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>
              <a:latin typeface="Book Antiqua" panose="02040602050305030304" pitchFamily="18" charset="0"/>
            </a:rPr>
            <a:t>Republika e Kosovës - Republika</a:t>
          </a:r>
          <a:r>
            <a:rPr lang="de-CH" sz="800" b="1" baseline="0">
              <a:latin typeface="Book Antiqua" panose="02040602050305030304" pitchFamily="18" charset="0"/>
            </a:rPr>
            <a:t> Kosova - Republic of Kosovo</a:t>
          </a:r>
        </a:p>
        <a:p>
          <a:r>
            <a:rPr lang="de-CH" sz="800" i="1" baseline="0">
              <a:latin typeface="Book Antiqua" panose="02040602050305030304" pitchFamily="18" charset="0"/>
            </a:rPr>
            <a:t>Zyra e Kryeministrit - Kancelarija Premiera - Office of the Prime Minister</a:t>
          </a:r>
        </a:p>
        <a:p>
          <a:r>
            <a:rPr lang="de-CH" sz="800" i="1" baseline="0">
              <a:latin typeface="Book Antiqua" panose="02040602050305030304" pitchFamily="18" charset="0"/>
            </a:rPr>
            <a:t>Sekretariati Koordinues i Qeverisë - Koordinacioni Sekretariat Vlade - Government Coordination Secretariat</a:t>
          </a:r>
        </a:p>
        <a:p>
          <a:r>
            <a:rPr lang="de-CH" sz="800">
              <a:latin typeface="Book Antiqua" panose="02040602050305030304" pitchFamily="18" charset="0"/>
            </a:rPr>
            <a:t>,</a:t>
          </a:r>
          <a:endParaRPr lang="sq-AL" sz="800">
            <a:latin typeface="Book Antiqua" panose="0204060205030503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67"/>
  <sheetViews>
    <sheetView showGridLines="0" view="pageBreakPreview" topLeftCell="D1" zoomScale="110" zoomScaleNormal="140" zoomScaleSheetLayoutView="110" workbookViewId="0">
      <pane ySplit="9" topLeftCell="A63" activePane="bottomLeft" state="frozen"/>
      <selection pane="bottomLeft" activeCell="D69" sqref="D69"/>
    </sheetView>
  </sheetViews>
  <sheetFormatPr defaultRowHeight="14.25" x14ac:dyDescent="0.2"/>
  <cols>
    <col min="1" max="1" width="9.140625" style="1"/>
    <col min="2" max="2" width="11" style="1" customWidth="1"/>
    <col min="3" max="3" width="9.140625" style="1"/>
    <col min="4" max="4" width="36.7109375" style="1" customWidth="1"/>
    <col min="5" max="5" width="11.140625" style="1" customWidth="1"/>
    <col min="6" max="6" width="10.7109375" style="1" customWidth="1"/>
    <col min="7" max="8" width="9.140625" style="1"/>
    <col min="9" max="9" width="10.42578125" style="1" bestFit="1" customWidth="1"/>
    <col min="10" max="10" width="11" style="1" bestFit="1" customWidth="1"/>
    <col min="11" max="11" width="9.140625" style="1"/>
    <col min="12" max="12" width="10" style="1" bestFit="1" customWidth="1"/>
    <col min="13" max="13" width="12.28515625" style="1" bestFit="1" customWidth="1"/>
    <col min="14" max="14" width="11.85546875" style="1" customWidth="1"/>
    <col min="15" max="15" width="15.42578125" style="1" customWidth="1"/>
    <col min="16" max="16" width="4.140625" style="1" customWidth="1"/>
    <col min="17" max="17" width="4" style="1" customWidth="1"/>
    <col min="18" max="18" width="4.5703125" style="1" customWidth="1"/>
    <col min="19" max="19" width="18.28515625" style="1" customWidth="1"/>
    <col min="20" max="16384" width="9.140625" style="1"/>
  </cols>
  <sheetData>
    <row r="4" spans="1:19" ht="15" thickBot="1" x14ac:dyDescent="0.25"/>
    <row r="5" spans="1:19" ht="15" customHeight="1" thickTop="1" thickBot="1" x14ac:dyDescent="0.25">
      <c r="A5" s="13"/>
      <c r="B5" s="161" t="s">
        <v>84</v>
      </c>
      <c r="C5" s="161" t="s">
        <v>129</v>
      </c>
      <c r="D5" s="161" t="s">
        <v>1</v>
      </c>
      <c r="E5" s="168" t="s">
        <v>30</v>
      </c>
      <c r="F5" s="168"/>
      <c r="G5" s="168" t="s">
        <v>31</v>
      </c>
      <c r="H5" s="168"/>
      <c r="I5" s="168"/>
      <c r="J5" s="168" t="s">
        <v>35</v>
      </c>
      <c r="K5" s="168"/>
      <c r="L5" s="168"/>
      <c r="M5" s="14"/>
      <c r="N5" s="169" t="s">
        <v>38</v>
      </c>
      <c r="O5" s="161" t="s">
        <v>88</v>
      </c>
      <c r="P5" s="161" t="s">
        <v>76</v>
      </c>
      <c r="Q5" s="161"/>
      <c r="R5" s="161"/>
      <c r="S5" s="163" t="s">
        <v>81</v>
      </c>
    </row>
    <row r="6" spans="1:19" ht="36.75" thickBot="1" x14ac:dyDescent="0.25">
      <c r="A6" s="15"/>
      <c r="B6" s="162"/>
      <c r="C6" s="162"/>
      <c r="D6" s="162"/>
      <c r="E6" s="16" t="s">
        <v>28</v>
      </c>
      <c r="F6" s="16" t="s">
        <v>29</v>
      </c>
      <c r="G6" s="17" t="s">
        <v>32</v>
      </c>
      <c r="H6" s="17" t="s">
        <v>33</v>
      </c>
      <c r="I6" s="17" t="s">
        <v>34</v>
      </c>
      <c r="J6" s="17" t="s">
        <v>36</v>
      </c>
      <c r="K6" s="17" t="s">
        <v>37</v>
      </c>
      <c r="L6" s="17" t="s">
        <v>34</v>
      </c>
      <c r="M6" s="18" t="s">
        <v>87</v>
      </c>
      <c r="N6" s="170"/>
      <c r="O6" s="162"/>
      <c r="P6" s="162"/>
      <c r="Q6" s="162"/>
      <c r="R6" s="162"/>
      <c r="S6" s="164"/>
    </row>
    <row r="7" spans="1:19" ht="18" thickTop="1" thickBot="1" x14ac:dyDescent="0.4">
      <c r="A7" s="55" t="s">
        <v>0</v>
      </c>
      <c r="B7" s="21"/>
      <c r="C7" s="11" t="s">
        <v>94</v>
      </c>
      <c r="D7" s="171" t="s">
        <v>39</v>
      </c>
      <c r="E7" s="172"/>
      <c r="F7" s="172"/>
      <c r="G7" s="172"/>
      <c r="H7" s="172"/>
      <c r="I7" s="172"/>
      <c r="J7" s="172"/>
      <c r="K7" s="172"/>
      <c r="L7" s="173"/>
      <c r="M7" s="56"/>
      <c r="N7" s="11" t="s">
        <v>91</v>
      </c>
      <c r="O7" s="30">
        <f>SUM(O12,O41)</f>
        <v>0</v>
      </c>
      <c r="P7" s="22"/>
      <c r="Q7" s="23"/>
      <c r="R7" s="24"/>
      <c r="S7" s="25"/>
    </row>
    <row r="8" spans="1:19" ht="16.5" customHeight="1" thickBot="1" x14ac:dyDescent="0.25">
      <c r="A8" s="55"/>
      <c r="B8" s="21"/>
      <c r="C8" s="21"/>
      <c r="D8" s="56"/>
      <c r="E8" s="56"/>
      <c r="F8" s="56"/>
      <c r="G8" s="56"/>
      <c r="H8" s="56"/>
      <c r="I8" s="56"/>
      <c r="J8" s="56"/>
      <c r="K8" s="56"/>
      <c r="L8" s="56"/>
      <c r="M8" s="56"/>
      <c r="N8" s="11" t="s">
        <v>92</v>
      </c>
      <c r="O8" s="31">
        <f>SUM(O11,O40)</f>
        <v>0</v>
      </c>
      <c r="P8" s="165" t="s">
        <v>77</v>
      </c>
      <c r="Q8" s="166" t="s">
        <v>78</v>
      </c>
      <c r="R8" s="167" t="s">
        <v>80</v>
      </c>
      <c r="S8" s="26"/>
    </row>
    <row r="9" spans="1:19" ht="17.25" customHeight="1" thickBot="1" x14ac:dyDescent="0.25">
      <c r="A9" s="57"/>
      <c r="B9" s="58"/>
      <c r="C9" s="12" t="s">
        <v>90</v>
      </c>
      <c r="D9" s="155"/>
      <c r="E9" s="156"/>
      <c r="F9" s="156"/>
      <c r="G9" s="156"/>
      <c r="H9" s="156"/>
      <c r="I9" s="156"/>
      <c r="J9" s="156"/>
      <c r="K9" s="156"/>
      <c r="L9" s="157"/>
      <c r="M9" s="59"/>
      <c r="N9" s="12" t="s">
        <v>93</v>
      </c>
      <c r="O9" s="32">
        <f>SUM(O13,O42)</f>
        <v>0</v>
      </c>
      <c r="P9" s="165"/>
      <c r="Q9" s="166"/>
      <c r="R9" s="167"/>
      <c r="S9" s="26"/>
    </row>
    <row r="10" spans="1:19" ht="17.25" thickBot="1" x14ac:dyDescent="0.4">
      <c r="A10" s="60" t="s">
        <v>2</v>
      </c>
      <c r="B10" s="19"/>
      <c r="C10" s="19" t="s">
        <v>79</v>
      </c>
      <c r="D10" s="155" t="s">
        <v>43</v>
      </c>
      <c r="E10" s="156"/>
      <c r="F10" s="156"/>
      <c r="G10" s="156"/>
      <c r="H10" s="156"/>
      <c r="I10" s="156"/>
      <c r="J10" s="156"/>
      <c r="K10" s="157"/>
      <c r="L10" s="19"/>
      <c r="M10" s="19"/>
      <c r="N10" s="20" t="s">
        <v>72</v>
      </c>
      <c r="O10" s="33">
        <f>SUM(O11,O13)</f>
        <v>0</v>
      </c>
      <c r="P10" s="22"/>
      <c r="Q10" s="23"/>
      <c r="R10" s="24"/>
      <c r="S10" s="26"/>
    </row>
    <row r="11" spans="1:19" ht="15.75" customHeight="1" thickBot="1" x14ac:dyDescent="0.25">
      <c r="A11" s="55"/>
      <c r="B11" s="21"/>
      <c r="C11" s="11" t="s">
        <v>83</v>
      </c>
      <c r="D11" s="158"/>
      <c r="E11" s="159"/>
      <c r="F11" s="159"/>
      <c r="G11" s="159"/>
      <c r="H11" s="159"/>
      <c r="I11" s="159"/>
      <c r="J11" s="159"/>
      <c r="K11" s="160"/>
      <c r="L11" s="21"/>
      <c r="M11" s="21"/>
      <c r="N11" s="11" t="s">
        <v>71</v>
      </c>
      <c r="O11" s="34">
        <f>SUM(O14,O19,O24,O29,O34)</f>
        <v>0</v>
      </c>
      <c r="P11" s="27"/>
      <c r="Q11" s="23"/>
      <c r="R11" s="24"/>
      <c r="S11" s="26"/>
    </row>
    <row r="12" spans="1:19" ht="15.75" customHeight="1" thickBot="1" x14ac:dyDescent="0.25">
      <c r="A12" s="55"/>
      <c r="B12" s="21"/>
      <c r="C12" s="11" t="s">
        <v>85</v>
      </c>
      <c r="D12" s="152"/>
      <c r="E12" s="153"/>
      <c r="F12" s="153"/>
      <c r="G12" s="153"/>
      <c r="H12" s="153"/>
      <c r="I12" s="153"/>
      <c r="J12" s="153"/>
      <c r="K12" s="154"/>
      <c r="L12" s="58"/>
      <c r="M12" s="21"/>
      <c r="N12" s="11" t="s">
        <v>86</v>
      </c>
      <c r="O12" s="35">
        <f>SUM(M14,M19,M24,M29,M34)</f>
        <v>0</v>
      </c>
      <c r="P12" s="27"/>
      <c r="Q12" s="23"/>
      <c r="R12" s="24"/>
      <c r="S12" s="26"/>
    </row>
    <row r="13" spans="1:19" ht="43.5" thickBot="1" x14ac:dyDescent="0.25">
      <c r="A13" s="61"/>
      <c r="B13" s="62"/>
      <c r="C13" s="62"/>
      <c r="D13" s="63" t="s">
        <v>73</v>
      </c>
      <c r="E13" s="64"/>
      <c r="F13" s="65" t="s">
        <v>74</v>
      </c>
      <c r="G13" s="64"/>
      <c r="H13" s="66" t="s">
        <v>75</v>
      </c>
      <c r="I13" s="67"/>
      <c r="J13" s="66" t="s">
        <v>69</v>
      </c>
      <c r="K13" s="68"/>
      <c r="L13" s="69"/>
      <c r="M13" s="69"/>
      <c r="N13" s="70" t="s">
        <v>70</v>
      </c>
      <c r="O13" s="37">
        <f>SUM(E13,G13)*(I13*K13)</f>
        <v>0</v>
      </c>
      <c r="P13" s="36"/>
      <c r="Q13" s="28"/>
      <c r="R13" s="29"/>
      <c r="S13" s="26"/>
    </row>
    <row r="14" spans="1:19" ht="15" thickTop="1" x14ac:dyDescent="0.2">
      <c r="A14" s="71" t="s">
        <v>3</v>
      </c>
      <c r="B14" s="72"/>
      <c r="C14" s="72"/>
      <c r="D14" s="73" t="s">
        <v>40</v>
      </c>
      <c r="E14" s="74"/>
      <c r="F14" s="75"/>
      <c r="G14" s="76">
        <f>SUM(G15:G18)</f>
        <v>0</v>
      </c>
      <c r="H14" s="76">
        <f>SUM(H15:H18)</f>
        <v>0</v>
      </c>
      <c r="I14" s="77">
        <f>SUM(I15:I18)</f>
        <v>0</v>
      </c>
      <c r="J14" s="78"/>
      <c r="K14" s="79"/>
      <c r="L14" s="77">
        <f>SUM(L15:L18)</f>
        <v>0</v>
      </c>
      <c r="M14" s="77">
        <f>SUM(M15:M18)</f>
        <v>0</v>
      </c>
      <c r="N14" s="80"/>
      <c r="O14" s="81">
        <f>SUM(O15:O18)</f>
        <v>0</v>
      </c>
      <c r="P14" s="45"/>
      <c r="Q14" s="46"/>
      <c r="R14" s="47"/>
      <c r="S14" s="2"/>
    </row>
    <row r="15" spans="1:19" x14ac:dyDescent="0.2">
      <c r="A15" s="82" t="s">
        <v>4</v>
      </c>
      <c r="B15" s="83"/>
      <c r="C15" s="84"/>
      <c r="D15" s="85" t="s">
        <v>41</v>
      </c>
      <c r="E15" s="86"/>
      <c r="F15" s="87"/>
      <c r="G15" s="88"/>
      <c r="H15" s="89"/>
      <c r="I15" s="90">
        <f>SUM(G15:H15)</f>
        <v>0</v>
      </c>
      <c r="J15" s="91"/>
      <c r="K15" s="92"/>
      <c r="L15" s="90">
        <f>IF(G15*H15&gt;0,$I$13*$K$13,0)</f>
        <v>0</v>
      </c>
      <c r="M15" s="90">
        <f>I15*L15</f>
        <v>0</v>
      </c>
      <c r="N15" s="93"/>
      <c r="O15" s="94">
        <f>M15*N15</f>
        <v>0</v>
      </c>
      <c r="P15" s="5"/>
      <c r="Q15" s="6"/>
      <c r="R15" s="7"/>
      <c r="S15" s="3"/>
    </row>
    <row r="16" spans="1:19" x14ac:dyDescent="0.2">
      <c r="A16" s="95" t="s">
        <v>5</v>
      </c>
      <c r="B16" s="96"/>
      <c r="C16" s="97"/>
      <c r="D16" s="98" t="s">
        <v>41</v>
      </c>
      <c r="E16" s="99"/>
      <c r="F16" s="100"/>
      <c r="G16" s="101"/>
      <c r="H16" s="102"/>
      <c r="I16" s="103">
        <f t="shared" ref="I16:I18" si="0">SUM(G16:H16)</f>
        <v>0</v>
      </c>
      <c r="J16" s="104"/>
      <c r="K16" s="105"/>
      <c r="L16" s="90">
        <f t="shared" ref="L16:L18" si="1">IF(G16*H16&gt;0,$I$13*$K$13,0)</f>
        <v>0</v>
      </c>
      <c r="M16" s="103">
        <f t="shared" ref="M16:M18" si="2">I16*L16</f>
        <v>0</v>
      </c>
      <c r="N16" s="106"/>
      <c r="O16" s="107">
        <f t="shared" ref="O16:O18" si="3">M16*N16</f>
        <v>0</v>
      </c>
      <c r="P16" s="5"/>
      <c r="Q16" s="6"/>
      <c r="R16" s="7"/>
      <c r="S16" s="3"/>
    </row>
    <row r="17" spans="1:22" x14ac:dyDescent="0.2">
      <c r="A17" s="95" t="s">
        <v>6</v>
      </c>
      <c r="B17" s="96"/>
      <c r="C17" s="97"/>
      <c r="D17" s="98" t="s">
        <v>41</v>
      </c>
      <c r="E17" s="99"/>
      <c r="F17" s="100"/>
      <c r="G17" s="101"/>
      <c r="H17" s="102"/>
      <c r="I17" s="103">
        <f t="shared" si="0"/>
        <v>0</v>
      </c>
      <c r="J17" s="104"/>
      <c r="K17" s="105"/>
      <c r="L17" s="90">
        <f t="shared" si="1"/>
        <v>0</v>
      </c>
      <c r="M17" s="103">
        <f t="shared" si="2"/>
        <v>0</v>
      </c>
      <c r="N17" s="106"/>
      <c r="O17" s="107">
        <f t="shared" si="3"/>
        <v>0</v>
      </c>
      <c r="P17" s="5"/>
      <c r="Q17" s="6"/>
      <c r="R17" s="7"/>
      <c r="S17" s="3"/>
    </row>
    <row r="18" spans="1:22" x14ac:dyDescent="0.2">
      <c r="A18" s="108" t="s">
        <v>7</v>
      </c>
      <c r="B18" s="109"/>
      <c r="C18" s="110"/>
      <c r="D18" s="111" t="s">
        <v>41</v>
      </c>
      <c r="E18" s="112"/>
      <c r="F18" s="113"/>
      <c r="G18" s="114"/>
      <c r="H18" s="115"/>
      <c r="I18" s="116">
        <f t="shared" si="0"/>
        <v>0</v>
      </c>
      <c r="J18" s="117"/>
      <c r="K18" s="118"/>
      <c r="L18" s="90">
        <f t="shared" si="1"/>
        <v>0</v>
      </c>
      <c r="M18" s="116">
        <f t="shared" si="2"/>
        <v>0</v>
      </c>
      <c r="N18" s="119"/>
      <c r="O18" s="120">
        <f t="shared" si="3"/>
        <v>0</v>
      </c>
      <c r="P18" s="48"/>
      <c r="Q18" s="49"/>
      <c r="R18" s="50"/>
      <c r="S18" s="4"/>
    </row>
    <row r="19" spans="1:22" x14ac:dyDescent="0.2">
      <c r="A19" s="121" t="s">
        <v>8</v>
      </c>
      <c r="B19" s="122"/>
      <c r="C19" s="122"/>
      <c r="D19" s="123" t="s">
        <v>40</v>
      </c>
      <c r="E19" s="124"/>
      <c r="F19" s="125"/>
      <c r="G19" s="126">
        <f>SUM(G20:G23)</f>
        <v>0</v>
      </c>
      <c r="H19" s="127">
        <f>SUM(H20:H23)</f>
        <v>0</v>
      </c>
      <c r="I19" s="128">
        <f>SUM(I20:I23)</f>
        <v>0</v>
      </c>
      <c r="J19" s="129"/>
      <c r="K19" s="130"/>
      <c r="L19" s="128">
        <f>SUM(L20:L23)</f>
        <v>0</v>
      </c>
      <c r="M19" s="128">
        <f>SUM(M20:M23)</f>
        <v>0</v>
      </c>
      <c r="N19" s="131"/>
      <c r="O19" s="132">
        <f>SUM(O20:O23)</f>
        <v>0</v>
      </c>
      <c r="P19" s="41"/>
      <c r="Q19" s="42"/>
      <c r="R19" s="43"/>
      <c r="S19" s="44"/>
    </row>
    <row r="20" spans="1:22" x14ac:dyDescent="0.2">
      <c r="A20" s="82" t="s">
        <v>9</v>
      </c>
      <c r="B20" s="83"/>
      <c r="C20" s="84"/>
      <c r="D20" s="85" t="s">
        <v>41</v>
      </c>
      <c r="E20" s="86"/>
      <c r="F20" s="87"/>
      <c r="G20" s="88"/>
      <c r="H20" s="89"/>
      <c r="I20" s="90">
        <f>SUM(G20:H20)</f>
        <v>0</v>
      </c>
      <c r="J20" s="91"/>
      <c r="K20" s="92"/>
      <c r="L20" s="90">
        <f t="shared" ref="L20:L23" si="4">IF(G20*H20&gt;0,$I$13*$K$13,0)</f>
        <v>0</v>
      </c>
      <c r="M20" s="90">
        <f>I20*L20</f>
        <v>0</v>
      </c>
      <c r="N20" s="93"/>
      <c r="O20" s="94">
        <f t="shared" ref="O20:O23" si="5">M20*N20</f>
        <v>0</v>
      </c>
      <c r="P20" s="5"/>
      <c r="Q20" s="6"/>
      <c r="R20" s="7"/>
      <c r="S20" s="3"/>
    </row>
    <row r="21" spans="1:22" ht="15" x14ac:dyDescent="0.25">
      <c r="A21" s="95" t="s">
        <v>10</v>
      </c>
      <c r="B21" s="96"/>
      <c r="C21" s="97"/>
      <c r="D21" s="98" t="s">
        <v>41</v>
      </c>
      <c r="E21" s="99"/>
      <c r="F21" s="100"/>
      <c r="G21" s="101"/>
      <c r="H21" s="102"/>
      <c r="I21" s="103">
        <f t="shared" ref="I21:I23" si="6">SUM(G21:H21)</f>
        <v>0</v>
      </c>
      <c r="J21" s="104"/>
      <c r="K21" s="105"/>
      <c r="L21" s="103">
        <f t="shared" si="4"/>
        <v>0</v>
      </c>
      <c r="M21" s="103">
        <f t="shared" ref="M21:M23" si="7">I21*L21</f>
        <v>0</v>
      </c>
      <c r="N21" s="106"/>
      <c r="O21" s="107">
        <f t="shared" si="5"/>
        <v>0</v>
      </c>
      <c r="P21" s="5"/>
      <c r="Q21" s="6"/>
      <c r="R21" s="7"/>
      <c r="S21" s="3"/>
      <c r="U21"/>
      <c r="V21"/>
    </row>
    <row r="22" spans="1:22" ht="15" x14ac:dyDescent="0.25">
      <c r="A22" s="95" t="s">
        <v>11</v>
      </c>
      <c r="B22" s="96"/>
      <c r="C22" s="97"/>
      <c r="D22" s="98" t="s">
        <v>41</v>
      </c>
      <c r="E22" s="99"/>
      <c r="F22" s="100"/>
      <c r="G22" s="101"/>
      <c r="H22" s="102"/>
      <c r="I22" s="103">
        <f t="shared" si="6"/>
        <v>0</v>
      </c>
      <c r="J22" s="104"/>
      <c r="K22" s="105"/>
      <c r="L22" s="103">
        <f t="shared" si="4"/>
        <v>0</v>
      </c>
      <c r="M22" s="103">
        <f t="shared" si="7"/>
        <v>0</v>
      </c>
      <c r="N22" s="106"/>
      <c r="O22" s="107">
        <f t="shared" si="5"/>
        <v>0</v>
      </c>
      <c r="P22" s="5"/>
      <c r="Q22" s="6"/>
      <c r="R22" s="7"/>
      <c r="S22" s="3"/>
      <c r="U22"/>
      <c r="V22"/>
    </row>
    <row r="23" spans="1:22" ht="15" x14ac:dyDescent="0.25">
      <c r="A23" s="108" t="s">
        <v>12</v>
      </c>
      <c r="B23" s="109"/>
      <c r="C23" s="110"/>
      <c r="D23" s="111" t="s">
        <v>41</v>
      </c>
      <c r="E23" s="112"/>
      <c r="F23" s="113"/>
      <c r="G23" s="114"/>
      <c r="H23" s="115"/>
      <c r="I23" s="116">
        <f t="shared" si="6"/>
        <v>0</v>
      </c>
      <c r="J23" s="117"/>
      <c r="K23" s="118"/>
      <c r="L23" s="116">
        <f t="shared" si="4"/>
        <v>0</v>
      </c>
      <c r="M23" s="116">
        <f t="shared" si="7"/>
        <v>0</v>
      </c>
      <c r="N23" s="119"/>
      <c r="O23" s="120">
        <f t="shared" si="5"/>
        <v>0</v>
      </c>
      <c r="P23" s="48"/>
      <c r="Q23" s="49"/>
      <c r="R23" s="50"/>
      <c r="S23" s="4"/>
      <c r="U23"/>
      <c r="V23"/>
    </row>
    <row r="24" spans="1:22" x14ac:dyDescent="0.2">
      <c r="A24" s="121" t="s">
        <v>13</v>
      </c>
      <c r="B24" s="122"/>
      <c r="C24" s="122"/>
      <c r="D24" s="123" t="s">
        <v>40</v>
      </c>
      <c r="E24" s="124"/>
      <c r="F24" s="125"/>
      <c r="G24" s="126">
        <f>SUM(G25:G28)</f>
        <v>0</v>
      </c>
      <c r="H24" s="127">
        <f>SUM(H25:H28)</f>
        <v>0</v>
      </c>
      <c r="I24" s="128">
        <f>SUM(I25:I28)</f>
        <v>0</v>
      </c>
      <c r="J24" s="129"/>
      <c r="K24" s="130"/>
      <c r="L24" s="128">
        <f>SUM(L25:L28)</f>
        <v>0</v>
      </c>
      <c r="M24" s="128">
        <f>SUM(M25:M28)</f>
        <v>0</v>
      </c>
      <c r="N24" s="131"/>
      <c r="O24" s="132">
        <f>SUM(O25:O28)</f>
        <v>0</v>
      </c>
      <c r="P24" s="41"/>
      <c r="Q24" s="42"/>
      <c r="R24" s="43"/>
      <c r="S24" s="44"/>
    </row>
    <row r="25" spans="1:22" ht="15" x14ac:dyDescent="0.25">
      <c r="A25" s="82" t="s">
        <v>14</v>
      </c>
      <c r="B25" s="83"/>
      <c r="C25" s="84"/>
      <c r="D25" s="85" t="s">
        <v>41</v>
      </c>
      <c r="E25" s="86"/>
      <c r="F25" s="87"/>
      <c r="G25" s="88"/>
      <c r="H25" s="89"/>
      <c r="I25" s="90">
        <f>SUM(G25:H25)</f>
        <v>0</v>
      </c>
      <c r="J25" s="91"/>
      <c r="K25" s="92"/>
      <c r="L25" s="90">
        <f t="shared" ref="L25:L28" si="8">IF(G25*H25&gt;0,$I$13*$K$13,0)</f>
        <v>0</v>
      </c>
      <c r="M25" s="90">
        <f>I25*L25</f>
        <v>0</v>
      </c>
      <c r="N25" s="93"/>
      <c r="O25" s="94">
        <f t="shared" ref="O25:O28" si="9">M25*N25</f>
        <v>0</v>
      </c>
      <c r="P25" s="5"/>
      <c r="Q25" s="6"/>
      <c r="R25" s="7"/>
      <c r="S25" s="3"/>
      <c r="U25"/>
      <c r="V25"/>
    </row>
    <row r="26" spans="1:22" ht="15" x14ac:dyDescent="0.25">
      <c r="A26" s="95" t="s">
        <v>15</v>
      </c>
      <c r="B26" s="96"/>
      <c r="C26" s="97"/>
      <c r="D26" s="98" t="s">
        <v>41</v>
      </c>
      <c r="E26" s="99"/>
      <c r="F26" s="100"/>
      <c r="G26" s="101"/>
      <c r="H26" s="102"/>
      <c r="I26" s="103">
        <f t="shared" ref="I26:I28" si="10">SUM(G26:H26)</f>
        <v>0</v>
      </c>
      <c r="J26" s="104"/>
      <c r="K26" s="105"/>
      <c r="L26" s="103">
        <f t="shared" si="8"/>
        <v>0</v>
      </c>
      <c r="M26" s="103">
        <f t="shared" ref="M26:M28" si="11">I26*L26</f>
        <v>0</v>
      </c>
      <c r="N26" s="106"/>
      <c r="O26" s="107">
        <f t="shared" si="9"/>
        <v>0</v>
      </c>
      <c r="P26" s="5"/>
      <c r="Q26" s="6"/>
      <c r="R26" s="7"/>
      <c r="S26" s="3"/>
      <c r="U26"/>
      <c r="V26"/>
    </row>
    <row r="27" spans="1:22" ht="15" x14ac:dyDescent="0.25">
      <c r="A27" s="95" t="s">
        <v>16</v>
      </c>
      <c r="B27" s="96"/>
      <c r="C27" s="97"/>
      <c r="D27" s="98" t="s">
        <v>41</v>
      </c>
      <c r="E27" s="99"/>
      <c r="F27" s="100"/>
      <c r="G27" s="101"/>
      <c r="H27" s="102"/>
      <c r="I27" s="103">
        <f t="shared" si="10"/>
        <v>0</v>
      </c>
      <c r="J27" s="104"/>
      <c r="K27" s="105"/>
      <c r="L27" s="103">
        <f t="shared" si="8"/>
        <v>0</v>
      </c>
      <c r="M27" s="103">
        <f t="shared" si="11"/>
        <v>0</v>
      </c>
      <c r="N27" s="106"/>
      <c r="O27" s="107">
        <f t="shared" si="9"/>
        <v>0</v>
      </c>
      <c r="P27" s="5"/>
      <c r="Q27" s="6"/>
      <c r="R27" s="7"/>
      <c r="S27" s="3"/>
      <c r="U27"/>
      <c r="V27"/>
    </row>
    <row r="28" spans="1:22" ht="15" x14ac:dyDescent="0.25">
      <c r="A28" s="108" t="s">
        <v>17</v>
      </c>
      <c r="B28" s="109"/>
      <c r="C28" s="110"/>
      <c r="D28" s="111" t="s">
        <v>41</v>
      </c>
      <c r="E28" s="112"/>
      <c r="F28" s="113"/>
      <c r="G28" s="114"/>
      <c r="H28" s="115"/>
      <c r="I28" s="116">
        <f t="shared" si="10"/>
        <v>0</v>
      </c>
      <c r="J28" s="117"/>
      <c r="K28" s="118"/>
      <c r="L28" s="116">
        <f t="shared" si="8"/>
        <v>0</v>
      </c>
      <c r="M28" s="116">
        <f t="shared" si="11"/>
        <v>0</v>
      </c>
      <c r="N28" s="119"/>
      <c r="O28" s="120">
        <f t="shared" si="9"/>
        <v>0</v>
      </c>
      <c r="P28" s="48"/>
      <c r="Q28" s="49"/>
      <c r="R28" s="50"/>
      <c r="S28" s="4"/>
      <c r="U28"/>
      <c r="V28"/>
    </row>
    <row r="29" spans="1:22" x14ac:dyDescent="0.2">
      <c r="A29" s="121" t="s">
        <v>18</v>
      </c>
      <c r="B29" s="122"/>
      <c r="C29" s="122"/>
      <c r="D29" s="123" t="s">
        <v>40</v>
      </c>
      <c r="E29" s="124"/>
      <c r="F29" s="125"/>
      <c r="G29" s="126">
        <f>SUM(G30:G33)</f>
        <v>0</v>
      </c>
      <c r="H29" s="127">
        <f>SUM(H30:H33)</f>
        <v>0</v>
      </c>
      <c r="I29" s="128">
        <f>SUM(I30:I33)</f>
        <v>0</v>
      </c>
      <c r="J29" s="129"/>
      <c r="K29" s="130"/>
      <c r="L29" s="128">
        <f>SUM(L30:L33)</f>
        <v>0</v>
      </c>
      <c r="M29" s="128">
        <f>SUM(M30:M33)</f>
        <v>0</v>
      </c>
      <c r="N29" s="131"/>
      <c r="O29" s="132">
        <f>SUM(O30:O33)</f>
        <v>0</v>
      </c>
      <c r="P29" s="41" t="s">
        <v>82</v>
      </c>
      <c r="Q29" s="42"/>
      <c r="R29" s="43"/>
      <c r="S29" s="44"/>
    </row>
    <row r="30" spans="1:22" x14ac:dyDescent="0.2">
      <c r="A30" s="95" t="s">
        <v>19</v>
      </c>
      <c r="B30" s="96"/>
      <c r="C30" s="97"/>
      <c r="D30" s="98" t="s">
        <v>41</v>
      </c>
      <c r="E30" s="99"/>
      <c r="F30" s="100"/>
      <c r="G30" s="101"/>
      <c r="H30" s="102"/>
      <c r="I30" s="103">
        <f>SUM(G30:H30)</f>
        <v>0</v>
      </c>
      <c r="J30" s="91"/>
      <c r="K30" s="92"/>
      <c r="L30" s="90">
        <f t="shared" ref="L30:L38" si="12">IF(G30*H30&gt;0,$I$13*$K$13,0)</f>
        <v>0</v>
      </c>
      <c r="M30" s="103">
        <f>I30*L30</f>
        <v>0</v>
      </c>
      <c r="N30" s="106"/>
      <c r="O30" s="107">
        <f t="shared" ref="O30:O33" si="13">M30*N30</f>
        <v>0</v>
      </c>
      <c r="P30" s="5"/>
      <c r="Q30" s="6"/>
      <c r="R30" s="7"/>
      <c r="S30" s="3"/>
    </row>
    <row r="31" spans="1:22" x14ac:dyDescent="0.2">
      <c r="A31" s="95" t="s">
        <v>20</v>
      </c>
      <c r="B31" s="96"/>
      <c r="C31" s="97"/>
      <c r="D31" s="98" t="s">
        <v>41</v>
      </c>
      <c r="E31" s="99"/>
      <c r="F31" s="100"/>
      <c r="G31" s="101"/>
      <c r="H31" s="102"/>
      <c r="I31" s="103">
        <f t="shared" ref="I31:I33" si="14">SUM(G31:H31)</f>
        <v>0</v>
      </c>
      <c r="J31" s="104"/>
      <c r="K31" s="105"/>
      <c r="L31" s="103">
        <f t="shared" si="12"/>
        <v>0</v>
      </c>
      <c r="M31" s="103">
        <f t="shared" ref="M31:M33" si="15">I31*L31</f>
        <v>0</v>
      </c>
      <c r="N31" s="106"/>
      <c r="O31" s="107">
        <f t="shared" si="13"/>
        <v>0</v>
      </c>
      <c r="P31" s="5"/>
      <c r="Q31" s="6"/>
      <c r="R31" s="7"/>
      <c r="S31" s="3"/>
    </row>
    <row r="32" spans="1:22" x14ac:dyDescent="0.2">
      <c r="A32" s="108" t="s">
        <v>21</v>
      </c>
      <c r="B32" s="109"/>
      <c r="C32" s="110"/>
      <c r="D32" s="111" t="s">
        <v>41</v>
      </c>
      <c r="E32" s="112"/>
      <c r="F32" s="113"/>
      <c r="G32" s="114"/>
      <c r="H32" s="115"/>
      <c r="I32" s="116">
        <f t="shared" si="14"/>
        <v>0</v>
      </c>
      <c r="J32" s="104"/>
      <c r="K32" s="105"/>
      <c r="L32" s="116">
        <f t="shared" si="12"/>
        <v>0</v>
      </c>
      <c r="M32" s="116">
        <f t="shared" si="15"/>
        <v>0</v>
      </c>
      <c r="N32" s="119"/>
      <c r="O32" s="120">
        <f t="shared" si="13"/>
        <v>0</v>
      </c>
      <c r="P32" s="48"/>
      <c r="Q32" s="49"/>
      <c r="R32" s="50"/>
      <c r="S32" s="4"/>
    </row>
    <row r="33" spans="1:19" x14ac:dyDescent="0.2">
      <c r="A33" s="133" t="s">
        <v>22</v>
      </c>
      <c r="B33" s="134"/>
      <c r="C33" s="135"/>
      <c r="D33" s="136" t="s">
        <v>41</v>
      </c>
      <c r="E33" s="137"/>
      <c r="F33" s="138"/>
      <c r="G33" s="139"/>
      <c r="H33" s="140"/>
      <c r="I33" s="141">
        <f t="shared" si="14"/>
        <v>0</v>
      </c>
      <c r="J33" s="117"/>
      <c r="K33" s="118"/>
      <c r="L33" s="141">
        <f t="shared" si="12"/>
        <v>0</v>
      </c>
      <c r="M33" s="142">
        <f t="shared" si="15"/>
        <v>0</v>
      </c>
      <c r="N33" s="143"/>
      <c r="O33" s="107">
        <f t="shared" si="13"/>
        <v>0</v>
      </c>
      <c r="P33" s="5"/>
      <c r="Q33" s="6"/>
      <c r="R33" s="7"/>
      <c r="S33" s="3"/>
    </row>
    <row r="34" spans="1:19" x14ac:dyDescent="0.2">
      <c r="A34" s="121" t="s">
        <v>23</v>
      </c>
      <c r="B34" s="122"/>
      <c r="C34" s="122"/>
      <c r="D34" s="123" t="s">
        <v>40</v>
      </c>
      <c r="E34" s="124"/>
      <c r="F34" s="125"/>
      <c r="G34" s="126">
        <f>SUM(G35:G38)</f>
        <v>0</v>
      </c>
      <c r="H34" s="127">
        <f>SUM(H35:H38)</f>
        <v>0</v>
      </c>
      <c r="I34" s="128">
        <f>SUM(I35:I38)</f>
        <v>0</v>
      </c>
      <c r="J34" s="129"/>
      <c r="K34" s="130"/>
      <c r="L34" s="128">
        <f>SUM(L35:L38)</f>
        <v>0</v>
      </c>
      <c r="M34" s="128">
        <f>SUM(M35:M38)</f>
        <v>0</v>
      </c>
      <c r="N34" s="131"/>
      <c r="O34" s="132">
        <f>SUM(O35:O38)</f>
        <v>0</v>
      </c>
      <c r="P34" s="41"/>
      <c r="Q34" s="42" t="s">
        <v>82</v>
      </c>
      <c r="R34" s="43"/>
      <c r="S34" s="44"/>
    </row>
    <row r="35" spans="1:19" x14ac:dyDescent="0.2">
      <c r="A35" s="82" t="s">
        <v>24</v>
      </c>
      <c r="B35" s="83"/>
      <c r="C35" s="84"/>
      <c r="D35" s="85" t="s">
        <v>41</v>
      </c>
      <c r="E35" s="86"/>
      <c r="F35" s="87"/>
      <c r="G35" s="88"/>
      <c r="H35" s="89"/>
      <c r="I35" s="90">
        <f>SUM(G35:H35)</f>
        <v>0</v>
      </c>
      <c r="J35" s="144"/>
      <c r="K35" s="145"/>
      <c r="L35" s="90">
        <f t="shared" si="12"/>
        <v>0</v>
      </c>
      <c r="M35" s="90">
        <f>I35*L35</f>
        <v>0</v>
      </c>
      <c r="N35" s="93"/>
      <c r="O35" s="94">
        <f t="shared" ref="O35:O38" si="16">M35*N35</f>
        <v>0</v>
      </c>
      <c r="P35" s="38"/>
      <c r="Q35" s="39"/>
      <c r="R35" s="40"/>
      <c r="S35" s="2"/>
    </row>
    <row r="36" spans="1:19" x14ac:dyDescent="0.2">
      <c r="A36" s="95" t="s">
        <v>25</v>
      </c>
      <c r="B36" s="96"/>
      <c r="C36" s="97"/>
      <c r="D36" s="98" t="s">
        <v>41</v>
      </c>
      <c r="E36" s="99"/>
      <c r="F36" s="100"/>
      <c r="G36" s="101"/>
      <c r="H36" s="102"/>
      <c r="I36" s="103">
        <f t="shared" ref="I36:I38" si="17">SUM(G36:H36)</f>
        <v>0</v>
      </c>
      <c r="J36" s="104"/>
      <c r="K36" s="105"/>
      <c r="L36" s="103">
        <f t="shared" si="12"/>
        <v>0</v>
      </c>
      <c r="M36" s="103">
        <f t="shared" ref="M36:M38" si="18">I36*L36</f>
        <v>0</v>
      </c>
      <c r="N36" s="106"/>
      <c r="O36" s="107">
        <f t="shared" si="16"/>
        <v>0</v>
      </c>
      <c r="P36" s="5"/>
      <c r="Q36" s="6"/>
      <c r="R36" s="7"/>
      <c r="S36" s="3"/>
    </row>
    <row r="37" spans="1:19" x14ac:dyDescent="0.2">
      <c r="A37" s="95" t="s">
        <v>26</v>
      </c>
      <c r="B37" s="96"/>
      <c r="C37" s="97"/>
      <c r="D37" s="98" t="s">
        <v>41</v>
      </c>
      <c r="E37" s="99"/>
      <c r="F37" s="100"/>
      <c r="G37" s="101"/>
      <c r="H37" s="102"/>
      <c r="I37" s="103">
        <f t="shared" si="17"/>
        <v>0</v>
      </c>
      <c r="J37" s="104"/>
      <c r="K37" s="105"/>
      <c r="L37" s="103">
        <f t="shared" si="12"/>
        <v>0</v>
      </c>
      <c r="M37" s="103">
        <f t="shared" si="18"/>
        <v>0</v>
      </c>
      <c r="N37" s="106"/>
      <c r="O37" s="107">
        <f t="shared" si="16"/>
        <v>0</v>
      </c>
      <c r="P37" s="5"/>
      <c r="Q37" s="6"/>
      <c r="R37" s="7"/>
      <c r="S37" s="3"/>
    </row>
    <row r="38" spans="1:19" ht="15" thickBot="1" x14ac:dyDescent="0.25">
      <c r="A38" s="133" t="s">
        <v>27</v>
      </c>
      <c r="B38" s="134"/>
      <c r="C38" s="135"/>
      <c r="D38" s="146" t="s">
        <v>41</v>
      </c>
      <c r="E38" s="147"/>
      <c r="F38" s="148"/>
      <c r="G38" s="139"/>
      <c r="H38" s="140"/>
      <c r="I38" s="141">
        <f t="shared" si="17"/>
        <v>0</v>
      </c>
      <c r="J38" s="149"/>
      <c r="K38" s="150"/>
      <c r="L38" s="141">
        <f t="shared" si="12"/>
        <v>0</v>
      </c>
      <c r="M38" s="141">
        <f t="shared" si="18"/>
        <v>0</v>
      </c>
      <c r="N38" s="151"/>
      <c r="O38" s="107">
        <f t="shared" si="16"/>
        <v>0</v>
      </c>
      <c r="P38" s="8"/>
      <c r="Q38" s="9"/>
      <c r="R38" s="10"/>
      <c r="S38" s="4"/>
    </row>
    <row r="39" spans="1:19" ht="17.25" thickBot="1" x14ac:dyDescent="0.4">
      <c r="A39" s="60" t="s">
        <v>42</v>
      </c>
      <c r="B39" s="19"/>
      <c r="C39" s="19" t="s">
        <v>79</v>
      </c>
      <c r="D39" s="155"/>
      <c r="E39" s="156"/>
      <c r="F39" s="156"/>
      <c r="G39" s="156"/>
      <c r="H39" s="156"/>
      <c r="I39" s="156"/>
      <c r="J39" s="156"/>
      <c r="K39" s="157"/>
      <c r="L39" s="19"/>
      <c r="M39" s="19"/>
      <c r="N39" s="20" t="s">
        <v>72</v>
      </c>
      <c r="O39" s="33">
        <f>SUM(O40,O42)</f>
        <v>0</v>
      </c>
      <c r="P39" s="51"/>
      <c r="Q39" s="52"/>
      <c r="R39" s="53"/>
      <c r="S39" s="26"/>
    </row>
    <row r="40" spans="1:19" ht="15" thickBot="1" x14ac:dyDescent="0.25">
      <c r="A40" s="55"/>
      <c r="B40" s="21"/>
      <c r="C40" s="11" t="s">
        <v>83</v>
      </c>
      <c r="D40" s="158"/>
      <c r="E40" s="159"/>
      <c r="F40" s="159"/>
      <c r="G40" s="159"/>
      <c r="H40" s="159"/>
      <c r="I40" s="159"/>
      <c r="J40" s="159"/>
      <c r="K40" s="160"/>
      <c r="L40" s="21"/>
      <c r="M40" s="21"/>
      <c r="N40" s="11" t="s">
        <v>71</v>
      </c>
      <c r="O40" s="34">
        <f>SUM(O43,O48,O53,O58,O63)</f>
        <v>0</v>
      </c>
      <c r="P40" s="54"/>
      <c r="Q40" s="52"/>
      <c r="R40" s="53"/>
      <c r="S40" s="26"/>
    </row>
    <row r="41" spans="1:19" ht="15" thickBot="1" x14ac:dyDescent="0.25">
      <c r="A41" s="55"/>
      <c r="B41" s="21"/>
      <c r="C41" s="11" t="s">
        <v>85</v>
      </c>
      <c r="D41" s="152"/>
      <c r="E41" s="153"/>
      <c r="F41" s="153"/>
      <c r="G41" s="153"/>
      <c r="H41" s="153"/>
      <c r="I41" s="153"/>
      <c r="J41" s="153"/>
      <c r="K41" s="154"/>
      <c r="L41" s="58"/>
      <c r="M41" s="21"/>
      <c r="N41" s="11" t="s">
        <v>89</v>
      </c>
      <c r="O41" s="35">
        <f>SUM(M43,M48,M53,M58,M63)</f>
        <v>0</v>
      </c>
      <c r="P41" s="54"/>
      <c r="Q41" s="52"/>
      <c r="R41" s="53"/>
      <c r="S41" s="26"/>
    </row>
    <row r="42" spans="1:19" ht="43.5" thickBot="1" x14ac:dyDescent="0.25">
      <c r="A42" s="61"/>
      <c r="B42" s="62"/>
      <c r="C42" s="62"/>
      <c r="D42" s="63" t="s">
        <v>73</v>
      </c>
      <c r="E42" s="64"/>
      <c r="F42" s="65" t="s">
        <v>74</v>
      </c>
      <c r="G42" s="64"/>
      <c r="H42" s="66" t="s">
        <v>75</v>
      </c>
      <c r="I42" s="67"/>
      <c r="J42" s="66" t="s">
        <v>69</v>
      </c>
      <c r="K42" s="68"/>
      <c r="L42" s="69"/>
      <c r="M42" s="69"/>
      <c r="N42" s="70" t="s">
        <v>70</v>
      </c>
      <c r="O42" s="37">
        <f>SUM(E42,G42)*(I42*K42)</f>
        <v>0</v>
      </c>
      <c r="P42" s="36" t="s">
        <v>77</v>
      </c>
      <c r="Q42" s="28" t="s">
        <v>78</v>
      </c>
      <c r="R42" s="29" t="s">
        <v>80</v>
      </c>
      <c r="S42" s="26"/>
    </row>
    <row r="43" spans="1:19" ht="15" thickTop="1" x14ac:dyDescent="0.2">
      <c r="A43" s="71" t="s">
        <v>44</v>
      </c>
      <c r="B43" s="72"/>
      <c r="C43" s="72"/>
      <c r="D43" s="73" t="s">
        <v>40</v>
      </c>
      <c r="E43" s="74"/>
      <c r="F43" s="75"/>
      <c r="G43" s="76">
        <f>SUM(G44:G47)</f>
        <v>0</v>
      </c>
      <c r="H43" s="76">
        <f>SUM(H44:H47)</f>
        <v>0</v>
      </c>
      <c r="I43" s="77">
        <f>SUM(I44:I47)</f>
        <v>0</v>
      </c>
      <c r="J43" s="78"/>
      <c r="K43" s="79"/>
      <c r="L43" s="77">
        <f>SUM(L44:L47)</f>
        <v>0</v>
      </c>
      <c r="M43" s="77">
        <f>SUM(M44:M47)</f>
        <v>0</v>
      </c>
      <c r="N43" s="80"/>
      <c r="O43" s="81">
        <f>SUM(O44:O47)</f>
        <v>0</v>
      </c>
      <c r="P43" s="45"/>
      <c r="Q43" s="46"/>
      <c r="R43" s="47"/>
      <c r="S43" s="2"/>
    </row>
    <row r="44" spans="1:19" x14ac:dyDescent="0.2">
      <c r="A44" s="82" t="s">
        <v>45</v>
      </c>
      <c r="B44" s="83"/>
      <c r="C44" s="84"/>
      <c r="D44" s="85" t="s">
        <v>41</v>
      </c>
      <c r="E44" s="86"/>
      <c r="F44" s="87"/>
      <c r="G44" s="88"/>
      <c r="H44" s="89"/>
      <c r="I44" s="90">
        <f>SUM(G44:H44)</f>
        <v>0</v>
      </c>
      <c r="J44" s="91"/>
      <c r="K44" s="92"/>
      <c r="L44" s="90">
        <f>IF(G44*H44&gt;0,$I$42*$K$42,0)</f>
        <v>0</v>
      </c>
      <c r="M44" s="90">
        <f>I44*L44</f>
        <v>0</v>
      </c>
      <c r="N44" s="93"/>
      <c r="O44" s="94">
        <f>M44*N44</f>
        <v>0</v>
      </c>
      <c r="P44" s="5"/>
      <c r="Q44" s="6"/>
      <c r="R44" s="7"/>
      <c r="S44" s="3"/>
    </row>
    <row r="45" spans="1:19" x14ac:dyDescent="0.2">
      <c r="A45" s="95" t="s">
        <v>46</v>
      </c>
      <c r="B45" s="96"/>
      <c r="C45" s="97"/>
      <c r="D45" s="98" t="s">
        <v>41</v>
      </c>
      <c r="E45" s="99"/>
      <c r="F45" s="100"/>
      <c r="G45" s="101"/>
      <c r="H45" s="102"/>
      <c r="I45" s="103">
        <f t="shared" ref="I45:I47" si="19">SUM(G45:H45)</f>
        <v>0</v>
      </c>
      <c r="J45" s="104"/>
      <c r="K45" s="105"/>
      <c r="L45" s="90">
        <f>IF(G45*H45&gt;0,$I$42*$K$42,0)</f>
        <v>0</v>
      </c>
      <c r="M45" s="103">
        <f t="shared" ref="M45:M47" si="20">I45*L45</f>
        <v>0</v>
      </c>
      <c r="N45" s="106"/>
      <c r="O45" s="107">
        <f t="shared" ref="O45:O47" si="21">M45*N45</f>
        <v>0</v>
      </c>
      <c r="P45" s="5"/>
      <c r="Q45" s="6"/>
      <c r="R45" s="7"/>
      <c r="S45" s="3"/>
    </row>
    <row r="46" spans="1:19" x14ac:dyDescent="0.2">
      <c r="A46" s="95" t="s">
        <v>47</v>
      </c>
      <c r="B46" s="96"/>
      <c r="C46" s="97"/>
      <c r="D46" s="98" t="s">
        <v>41</v>
      </c>
      <c r="E46" s="99"/>
      <c r="F46" s="100"/>
      <c r="G46" s="101"/>
      <c r="H46" s="102"/>
      <c r="I46" s="103">
        <f t="shared" si="19"/>
        <v>0</v>
      </c>
      <c r="J46" s="104"/>
      <c r="K46" s="105"/>
      <c r="L46" s="90">
        <f t="shared" ref="L46:L47" si="22">IF(G46*H46&gt;0,$I$42*$K$42,0)</f>
        <v>0</v>
      </c>
      <c r="M46" s="103">
        <f t="shared" si="20"/>
        <v>0</v>
      </c>
      <c r="N46" s="106"/>
      <c r="O46" s="107">
        <f t="shared" si="21"/>
        <v>0</v>
      </c>
      <c r="P46" s="5"/>
      <c r="Q46" s="6"/>
      <c r="R46" s="7"/>
      <c r="S46" s="3"/>
    </row>
    <row r="47" spans="1:19" x14ac:dyDescent="0.2">
      <c r="A47" s="108" t="s">
        <v>48</v>
      </c>
      <c r="B47" s="109"/>
      <c r="C47" s="110"/>
      <c r="D47" s="111" t="s">
        <v>41</v>
      </c>
      <c r="E47" s="112"/>
      <c r="F47" s="113"/>
      <c r="G47" s="114"/>
      <c r="H47" s="115"/>
      <c r="I47" s="116">
        <f t="shared" si="19"/>
        <v>0</v>
      </c>
      <c r="J47" s="117"/>
      <c r="K47" s="118"/>
      <c r="L47" s="90">
        <f t="shared" si="22"/>
        <v>0</v>
      </c>
      <c r="M47" s="116">
        <f t="shared" si="20"/>
        <v>0</v>
      </c>
      <c r="N47" s="119"/>
      <c r="O47" s="120">
        <f t="shared" si="21"/>
        <v>0</v>
      </c>
      <c r="P47" s="48"/>
      <c r="Q47" s="49"/>
      <c r="R47" s="50"/>
      <c r="S47" s="4"/>
    </row>
    <row r="48" spans="1:19" x14ac:dyDescent="0.2">
      <c r="A48" s="121" t="s">
        <v>49</v>
      </c>
      <c r="B48" s="122"/>
      <c r="C48" s="122"/>
      <c r="D48" s="123" t="s">
        <v>40</v>
      </c>
      <c r="E48" s="124"/>
      <c r="F48" s="125"/>
      <c r="G48" s="126">
        <f>SUM(G49:G52)</f>
        <v>0</v>
      </c>
      <c r="H48" s="127">
        <f>SUM(H49:H52)</f>
        <v>0</v>
      </c>
      <c r="I48" s="128">
        <f>SUM(I49:I52)</f>
        <v>0</v>
      </c>
      <c r="J48" s="129"/>
      <c r="K48" s="130"/>
      <c r="L48" s="128">
        <f>SUM(L49:L52)</f>
        <v>0</v>
      </c>
      <c r="M48" s="128">
        <f>SUM(M49:M52)</f>
        <v>0</v>
      </c>
      <c r="N48" s="131"/>
      <c r="O48" s="132">
        <f>SUM(O49:O52)</f>
        <v>0</v>
      </c>
      <c r="P48" s="41"/>
      <c r="Q48" s="42"/>
      <c r="R48" s="43"/>
      <c r="S48" s="44"/>
    </row>
    <row r="49" spans="1:19" x14ac:dyDescent="0.2">
      <c r="A49" s="82" t="s">
        <v>50</v>
      </c>
      <c r="B49" s="83"/>
      <c r="C49" s="84"/>
      <c r="D49" s="85" t="s">
        <v>41</v>
      </c>
      <c r="E49" s="86"/>
      <c r="F49" s="87"/>
      <c r="G49" s="88"/>
      <c r="H49" s="89"/>
      <c r="I49" s="90">
        <f>SUM(G49:H49)</f>
        <v>0</v>
      </c>
      <c r="J49" s="91"/>
      <c r="K49" s="92"/>
      <c r="L49" s="90">
        <f t="shared" ref="L49:L52" si="23">IF(G49*H49&gt;0,$I$42*$K$42,0)</f>
        <v>0</v>
      </c>
      <c r="M49" s="90">
        <f>I49*L49</f>
        <v>0</v>
      </c>
      <c r="N49" s="93"/>
      <c r="O49" s="94">
        <f t="shared" ref="O49:O52" si="24">M49*N49</f>
        <v>0</v>
      </c>
      <c r="P49" s="5"/>
      <c r="Q49" s="6"/>
      <c r="R49" s="7"/>
      <c r="S49" s="3"/>
    </row>
    <row r="50" spans="1:19" x14ac:dyDescent="0.2">
      <c r="A50" s="95" t="s">
        <v>51</v>
      </c>
      <c r="B50" s="96"/>
      <c r="C50" s="97"/>
      <c r="D50" s="98" t="s">
        <v>41</v>
      </c>
      <c r="E50" s="99"/>
      <c r="F50" s="100"/>
      <c r="G50" s="101"/>
      <c r="H50" s="102"/>
      <c r="I50" s="103">
        <f t="shared" ref="I50:I52" si="25">SUM(G50:H50)</f>
        <v>0</v>
      </c>
      <c r="J50" s="104"/>
      <c r="K50" s="105"/>
      <c r="L50" s="90">
        <f t="shared" si="23"/>
        <v>0</v>
      </c>
      <c r="M50" s="103">
        <f t="shared" ref="M50:M52" si="26">I50*L50</f>
        <v>0</v>
      </c>
      <c r="N50" s="106"/>
      <c r="O50" s="107">
        <f t="shared" si="24"/>
        <v>0</v>
      </c>
      <c r="P50" s="5"/>
      <c r="Q50" s="6"/>
      <c r="R50" s="7"/>
      <c r="S50" s="3"/>
    </row>
    <row r="51" spans="1:19" x14ac:dyDescent="0.2">
      <c r="A51" s="95" t="s">
        <v>52</v>
      </c>
      <c r="B51" s="96"/>
      <c r="C51" s="97"/>
      <c r="D51" s="98" t="s">
        <v>41</v>
      </c>
      <c r="E51" s="99"/>
      <c r="F51" s="100"/>
      <c r="G51" s="101"/>
      <c r="H51" s="102"/>
      <c r="I51" s="103">
        <f t="shared" si="25"/>
        <v>0</v>
      </c>
      <c r="J51" s="104"/>
      <c r="K51" s="105"/>
      <c r="L51" s="90">
        <f t="shared" si="23"/>
        <v>0</v>
      </c>
      <c r="M51" s="103">
        <f t="shared" si="26"/>
        <v>0</v>
      </c>
      <c r="N51" s="106"/>
      <c r="O51" s="107">
        <f t="shared" si="24"/>
        <v>0</v>
      </c>
      <c r="P51" s="5"/>
      <c r="Q51" s="6"/>
      <c r="R51" s="7"/>
      <c r="S51" s="3"/>
    </row>
    <row r="52" spans="1:19" x14ac:dyDescent="0.2">
      <c r="A52" s="108" t="s">
        <v>56</v>
      </c>
      <c r="B52" s="109"/>
      <c r="C52" s="110"/>
      <c r="D52" s="111" t="s">
        <v>41</v>
      </c>
      <c r="E52" s="112"/>
      <c r="F52" s="113"/>
      <c r="G52" s="114"/>
      <c r="H52" s="115"/>
      <c r="I52" s="116">
        <f t="shared" si="25"/>
        <v>0</v>
      </c>
      <c r="J52" s="117"/>
      <c r="K52" s="118"/>
      <c r="L52" s="90">
        <f t="shared" si="23"/>
        <v>0</v>
      </c>
      <c r="M52" s="116">
        <f t="shared" si="26"/>
        <v>0</v>
      </c>
      <c r="N52" s="119"/>
      <c r="O52" s="120">
        <f t="shared" si="24"/>
        <v>0</v>
      </c>
      <c r="P52" s="48"/>
      <c r="Q52" s="49"/>
      <c r="R52" s="50"/>
      <c r="S52" s="4"/>
    </row>
    <row r="53" spans="1:19" x14ac:dyDescent="0.2">
      <c r="A53" s="121" t="s">
        <v>53</v>
      </c>
      <c r="B53" s="122"/>
      <c r="C53" s="122"/>
      <c r="D53" s="123" t="s">
        <v>40</v>
      </c>
      <c r="E53" s="124"/>
      <c r="F53" s="125"/>
      <c r="G53" s="126">
        <f>SUM(G54:G57)</f>
        <v>0</v>
      </c>
      <c r="H53" s="127">
        <f>SUM(H54:H57)</f>
        <v>0</v>
      </c>
      <c r="I53" s="128">
        <f>SUM(I54:I57)</f>
        <v>0</v>
      </c>
      <c r="J53" s="129"/>
      <c r="K53" s="130"/>
      <c r="L53" s="128">
        <f>SUM(L54:L57)</f>
        <v>0</v>
      </c>
      <c r="M53" s="128">
        <f>SUM(M54:M57)</f>
        <v>0</v>
      </c>
      <c r="N53" s="131"/>
      <c r="O53" s="132">
        <f>SUM(O54:O57)</f>
        <v>0</v>
      </c>
      <c r="P53" s="41"/>
      <c r="Q53" s="42"/>
      <c r="R53" s="43"/>
      <c r="S53" s="44"/>
    </row>
    <row r="54" spans="1:19" x14ac:dyDescent="0.2">
      <c r="A54" s="82" t="s">
        <v>57</v>
      </c>
      <c r="B54" s="83"/>
      <c r="C54" s="84"/>
      <c r="D54" s="85" t="s">
        <v>41</v>
      </c>
      <c r="E54" s="86"/>
      <c r="F54" s="87"/>
      <c r="G54" s="88"/>
      <c r="H54" s="89"/>
      <c r="I54" s="90">
        <f>SUM(G54:H54)</f>
        <v>0</v>
      </c>
      <c r="J54" s="91"/>
      <c r="K54" s="92"/>
      <c r="L54" s="90">
        <f t="shared" ref="L54:L57" si="27">IF(G54*H54&gt;0,$I$42*$K$42,0)</f>
        <v>0</v>
      </c>
      <c r="M54" s="90">
        <f>I54*L54</f>
        <v>0</v>
      </c>
      <c r="N54" s="93"/>
      <c r="O54" s="94">
        <f t="shared" ref="O54:O57" si="28">M54*N54</f>
        <v>0</v>
      </c>
      <c r="P54" s="5"/>
      <c r="Q54" s="6"/>
      <c r="R54" s="7"/>
      <c r="S54" s="3"/>
    </row>
    <row r="55" spans="1:19" x14ac:dyDescent="0.2">
      <c r="A55" s="95" t="s">
        <v>58</v>
      </c>
      <c r="B55" s="96"/>
      <c r="C55" s="97"/>
      <c r="D55" s="98" t="s">
        <v>41</v>
      </c>
      <c r="E55" s="99"/>
      <c r="F55" s="100"/>
      <c r="G55" s="101"/>
      <c r="H55" s="102"/>
      <c r="I55" s="103">
        <f t="shared" ref="I55:I57" si="29">SUM(G55:H55)</f>
        <v>0</v>
      </c>
      <c r="J55" s="104"/>
      <c r="K55" s="105"/>
      <c r="L55" s="90">
        <f t="shared" si="27"/>
        <v>0</v>
      </c>
      <c r="M55" s="103">
        <f t="shared" ref="M55:M57" si="30">I55*L55</f>
        <v>0</v>
      </c>
      <c r="N55" s="106"/>
      <c r="O55" s="107">
        <f t="shared" si="28"/>
        <v>0</v>
      </c>
      <c r="P55" s="5"/>
      <c r="Q55" s="6"/>
      <c r="R55" s="7"/>
      <c r="S55" s="3"/>
    </row>
    <row r="56" spans="1:19" x14ac:dyDescent="0.2">
      <c r="A56" s="95" t="s">
        <v>59</v>
      </c>
      <c r="B56" s="96"/>
      <c r="C56" s="97"/>
      <c r="D56" s="98" t="s">
        <v>41</v>
      </c>
      <c r="E56" s="99"/>
      <c r="F56" s="100"/>
      <c r="G56" s="101"/>
      <c r="H56" s="102"/>
      <c r="I56" s="103">
        <f t="shared" si="29"/>
        <v>0</v>
      </c>
      <c r="J56" s="104"/>
      <c r="K56" s="105"/>
      <c r="L56" s="90">
        <f t="shared" si="27"/>
        <v>0</v>
      </c>
      <c r="M56" s="103">
        <f t="shared" si="30"/>
        <v>0</v>
      </c>
      <c r="N56" s="106"/>
      <c r="O56" s="107">
        <f t="shared" si="28"/>
        <v>0</v>
      </c>
      <c r="P56" s="5"/>
      <c r="Q56" s="6"/>
      <c r="R56" s="7"/>
      <c r="S56" s="3"/>
    </row>
    <row r="57" spans="1:19" x14ac:dyDescent="0.2">
      <c r="A57" s="108" t="s">
        <v>60</v>
      </c>
      <c r="B57" s="109"/>
      <c r="C57" s="110"/>
      <c r="D57" s="111" t="s">
        <v>41</v>
      </c>
      <c r="E57" s="112"/>
      <c r="F57" s="113"/>
      <c r="G57" s="114"/>
      <c r="H57" s="115"/>
      <c r="I57" s="116">
        <f t="shared" si="29"/>
        <v>0</v>
      </c>
      <c r="J57" s="117"/>
      <c r="K57" s="118"/>
      <c r="L57" s="90">
        <f t="shared" si="27"/>
        <v>0</v>
      </c>
      <c r="M57" s="116">
        <f t="shared" si="30"/>
        <v>0</v>
      </c>
      <c r="N57" s="119"/>
      <c r="O57" s="120">
        <f t="shared" si="28"/>
        <v>0</v>
      </c>
      <c r="P57" s="48"/>
      <c r="Q57" s="49"/>
      <c r="R57" s="50"/>
      <c r="S57" s="4"/>
    </row>
    <row r="58" spans="1:19" x14ac:dyDescent="0.2">
      <c r="A58" s="121" t="s">
        <v>54</v>
      </c>
      <c r="B58" s="122"/>
      <c r="C58" s="122"/>
      <c r="D58" s="123" t="s">
        <v>40</v>
      </c>
      <c r="E58" s="124"/>
      <c r="F58" s="125"/>
      <c r="G58" s="126">
        <f>SUM(G59:G62)</f>
        <v>0</v>
      </c>
      <c r="H58" s="127">
        <f>SUM(H59:H62)</f>
        <v>0</v>
      </c>
      <c r="I58" s="128">
        <f>SUM(I59:I62)</f>
        <v>0</v>
      </c>
      <c r="J58" s="129"/>
      <c r="K58" s="130"/>
      <c r="L58" s="128">
        <f>SUM(L59:L62)</f>
        <v>0</v>
      </c>
      <c r="M58" s="128">
        <f>SUM(M59:M62)</f>
        <v>0</v>
      </c>
      <c r="N58" s="131"/>
      <c r="O58" s="132">
        <f>SUM(O59:O62)</f>
        <v>0</v>
      </c>
      <c r="P58" s="41"/>
      <c r="Q58" s="42"/>
      <c r="R58" s="43"/>
      <c r="S58" s="44"/>
    </row>
    <row r="59" spans="1:19" x14ac:dyDescent="0.2">
      <c r="A59" s="95" t="s">
        <v>61</v>
      </c>
      <c r="B59" s="96"/>
      <c r="C59" s="97"/>
      <c r="D59" s="98" t="s">
        <v>41</v>
      </c>
      <c r="E59" s="99"/>
      <c r="F59" s="100"/>
      <c r="G59" s="101"/>
      <c r="H59" s="102"/>
      <c r="I59" s="103">
        <f>SUM(G59:H59)</f>
        <v>0</v>
      </c>
      <c r="J59" s="91"/>
      <c r="K59" s="92"/>
      <c r="L59" s="90">
        <f t="shared" ref="L59:L62" si="31">IF(G59*H59&gt;0,$I$42*$K$42,0)</f>
        <v>0</v>
      </c>
      <c r="M59" s="103">
        <f>I59*L59</f>
        <v>0</v>
      </c>
      <c r="N59" s="106"/>
      <c r="O59" s="107">
        <f t="shared" ref="O59:O62" si="32">M59*N59</f>
        <v>0</v>
      </c>
      <c r="P59" s="5"/>
      <c r="Q59" s="6"/>
      <c r="R59" s="7"/>
      <c r="S59" s="3"/>
    </row>
    <row r="60" spans="1:19" x14ac:dyDescent="0.2">
      <c r="A60" s="95" t="s">
        <v>62</v>
      </c>
      <c r="B60" s="96"/>
      <c r="C60" s="97"/>
      <c r="D60" s="98" t="s">
        <v>41</v>
      </c>
      <c r="E60" s="99"/>
      <c r="F60" s="100"/>
      <c r="G60" s="101"/>
      <c r="H60" s="102"/>
      <c r="I60" s="103">
        <f t="shared" ref="I60:I62" si="33">SUM(G60:H60)</f>
        <v>0</v>
      </c>
      <c r="J60" s="104"/>
      <c r="K60" s="105"/>
      <c r="L60" s="90">
        <f t="shared" si="31"/>
        <v>0</v>
      </c>
      <c r="M60" s="103">
        <f t="shared" ref="M60:M62" si="34">I60*L60</f>
        <v>0</v>
      </c>
      <c r="N60" s="106"/>
      <c r="O60" s="107">
        <f t="shared" si="32"/>
        <v>0</v>
      </c>
      <c r="P60" s="5"/>
      <c r="Q60" s="6"/>
      <c r="R60" s="7"/>
      <c r="S60" s="3"/>
    </row>
    <row r="61" spans="1:19" x14ac:dyDescent="0.2">
      <c r="A61" s="108" t="s">
        <v>63</v>
      </c>
      <c r="B61" s="109"/>
      <c r="C61" s="110"/>
      <c r="D61" s="111" t="s">
        <v>41</v>
      </c>
      <c r="E61" s="112"/>
      <c r="F61" s="113"/>
      <c r="G61" s="114"/>
      <c r="H61" s="115"/>
      <c r="I61" s="116">
        <f t="shared" si="33"/>
        <v>0</v>
      </c>
      <c r="J61" s="104"/>
      <c r="K61" s="105"/>
      <c r="L61" s="90">
        <f t="shared" si="31"/>
        <v>0</v>
      </c>
      <c r="M61" s="116">
        <f t="shared" si="34"/>
        <v>0</v>
      </c>
      <c r="N61" s="119"/>
      <c r="O61" s="120">
        <f t="shared" si="32"/>
        <v>0</v>
      </c>
      <c r="P61" s="48"/>
      <c r="Q61" s="49"/>
      <c r="R61" s="50"/>
      <c r="S61" s="4"/>
    </row>
    <row r="62" spans="1:19" x14ac:dyDescent="0.2">
      <c r="A62" s="133" t="s">
        <v>64</v>
      </c>
      <c r="B62" s="134"/>
      <c r="C62" s="135"/>
      <c r="D62" s="136" t="s">
        <v>41</v>
      </c>
      <c r="E62" s="137"/>
      <c r="F62" s="138"/>
      <c r="G62" s="139"/>
      <c r="H62" s="140"/>
      <c r="I62" s="141">
        <f t="shared" si="33"/>
        <v>0</v>
      </c>
      <c r="J62" s="117"/>
      <c r="K62" s="118"/>
      <c r="L62" s="90">
        <f t="shared" si="31"/>
        <v>0</v>
      </c>
      <c r="M62" s="142">
        <f t="shared" si="34"/>
        <v>0</v>
      </c>
      <c r="N62" s="143"/>
      <c r="O62" s="107">
        <f t="shared" si="32"/>
        <v>0</v>
      </c>
      <c r="P62" s="5"/>
      <c r="Q62" s="6"/>
      <c r="R62" s="7"/>
      <c r="S62" s="3"/>
    </row>
    <row r="63" spans="1:19" x14ac:dyDescent="0.2">
      <c r="A63" s="121" t="s">
        <v>55</v>
      </c>
      <c r="B63" s="122"/>
      <c r="C63" s="122"/>
      <c r="D63" s="123" t="s">
        <v>40</v>
      </c>
      <c r="E63" s="124"/>
      <c r="F63" s="125"/>
      <c r="G63" s="126">
        <f>SUM(G64:G67)</f>
        <v>0</v>
      </c>
      <c r="H63" s="127">
        <f>SUM(H64:H67)</f>
        <v>0</v>
      </c>
      <c r="I63" s="128">
        <f>SUM(I64:I67)</f>
        <v>0</v>
      </c>
      <c r="J63" s="129"/>
      <c r="K63" s="130"/>
      <c r="L63" s="128">
        <f>SUM(L64:L67)</f>
        <v>0</v>
      </c>
      <c r="M63" s="128">
        <f>SUM(M64:M67)</f>
        <v>0</v>
      </c>
      <c r="N63" s="131"/>
      <c r="O63" s="132">
        <f>SUM(O64:O67)</f>
        <v>0</v>
      </c>
      <c r="P63" s="41"/>
      <c r="Q63" s="42"/>
      <c r="R63" s="43"/>
      <c r="S63" s="44"/>
    </row>
    <row r="64" spans="1:19" x14ac:dyDescent="0.2">
      <c r="A64" s="82" t="s">
        <v>65</v>
      </c>
      <c r="B64" s="83"/>
      <c r="C64" s="84"/>
      <c r="D64" s="85" t="s">
        <v>41</v>
      </c>
      <c r="E64" s="86"/>
      <c r="F64" s="87"/>
      <c r="G64" s="88"/>
      <c r="H64" s="89"/>
      <c r="I64" s="90">
        <f>SUM(G64:H64)</f>
        <v>0</v>
      </c>
      <c r="J64" s="144"/>
      <c r="K64" s="145"/>
      <c r="L64" s="90">
        <f t="shared" ref="L64:L67" si="35">IF(G64*H64&gt;0,$I$42*$K$42,0)</f>
        <v>0</v>
      </c>
      <c r="M64" s="90">
        <f>I64*L64</f>
        <v>0</v>
      </c>
      <c r="N64" s="93"/>
      <c r="O64" s="94">
        <f t="shared" ref="O64:O67" si="36">M64*N64</f>
        <v>0</v>
      </c>
      <c r="P64" s="38"/>
      <c r="Q64" s="39"/>
      <c r="R64" s="40"/>
      <c r="S64" s="2"/>
    </row>
    <row r="65" spans="1:19" x14ac:dyDescent="0.2">
      <c r="A65" s="95" t="s">
        <v>66</v>
      </c>
      <c r="B65" s="96"/>
      <c r="C65" s="97"/>
      <c r="D65" s="98" t="s">
        <v>41</v>
      </c>
      <c r="E65" s="99"/>
      <c r="F65" s="100"/>
      <c r="G65" s="101"/>
      <c r="H65" s="102"/>
      <c r="I65" s="103">
        <f t="shared" ref="I65:I67" si="37">SUM(G65:H65)</f>
        <v>0</v>
      </c>
      <c r="J65" s="104"/>
      <c r="K65" s="105"/>
      <c r="L65" s="90">
        <f t="shared" si="35"/>
        <v>0</v>
      </c>
      <c r="M65" s="103">
        <f t="shared" ref="M65:M67" si="38">I65*L65</f>
        <v>0</v>
      </c>
      <c r="N65" s="106"/>
      <c r="O65" s="107">
        <f t="shared" si="36"/>
        <v>0</v>
      </c>
      <c r="P65" s="5"/>
      <c r="Q65" s="6"/>
      <c r="R65" s="7"/>
      <c r="S65" s="3"/>
    </row>
    <row r="66" spans="1:19" x14ac:dyDescent="0.2">
      <c r="A66" s="95" t="s">
        <v>67</v>
      </c>
      <c r="B66" s="96"/>
      <c r="C66" s="97"/>
      <c r="D66" s="98" t="s">
        <v>41</v>
      </c>
      <c r="E66" s="99"/>
      <c r="F66" s="100"/>
      <c r="G66" s="101"/>
      <c r="H66" s="102"/>
      <c r="I66" s="103">
        <f t="shared" si="37"/>
        <v>0</v>
      </c>
      <c r="J66" s="104"/>
      <c r="K66" s="105"/>
      <c r="L66" s="90">
        <f t="shared" si="35"/>
        <v>0</v>
      </c>
      <c r="M66" s="103">
        <f t="shared" si="38"/>
        <v>0</v>
      </c>
      <c r="N66" s="106"/>
      <c r="O66" s="107">
        <f t="shared" si="36"/>
        <v>0</v>
      </c>
      <c r="P66" s="5"/>
      <c r="Q66" s="6"/>
      <c r="R66" s="7"/>
      <c r="S66" s="3"/>
    </row>
    <row r="67" spans="1:19" ht="15" thickBot="1" x14ac:dyDescent="0.25">
      <c r="A67" s="133" t="s">
        <v>68</v>
      </c>
      <c r="B67" s="134"/>
      <c r="C67" s="135"/>
      <c r="D67" s="146" t="s">
        <v>41</v>
      </c>
      <c r="E67" s="147"/>
      <c r="F67" s="148"/>
      <c r="G67" s="139"/>
      <c r="H67" s="140"/>
      <c r="I67" s="141">
        <f t="shared" si="37"/>
        <v>0</v>
      </c>
      <c r="J67" s="149"/>
      <c r="K67" s="150"/>
      <c r="L67" s="90">
        <f t="shared" si="35"/>
        <v>0</v>
      </c>
      <c r="M67" s="141">
        <f t="shared" si="38"/>
        <v>0</v>
      </c>
      <c r="N67" s="151"/>
      <c r="O67" s="107">
        <f t="shared" si="36"/>
        <v>0</v>
      </c>
      <c r="P67" s="8"/>
      <c r="Q67" s="9"/>
      <c r="R67" s="10"/>
      <c r="S67" s="4"/>
    </row>
  </sheetData>
  <mergeCells count="21">
    <mergeCell ref="B5:B6"/>
    <mergeCell ref="C5:C6"/>
    <mergeCell ref="S5:S6"/>
    <mergeCell ref="P5:R6"/>
    <mergeCell ref="D10:K10"/>
    <mergeCell ref="P8:P9"/>
    <mergeCell ref="Q8:Q9"/>
    <mergeCell ref="R8:R9"/>
    <mergeCell ref="D5:D6"/>
    <mergeCell ref="O5:O6"/>
    <mergeCell ref="E5:F5"/>
    <mergeCell ref="G5:I5"/>
    <mergeCell ref="J5:L5"/>
    <mergeCell ref="N5:N6"/>
    <mergeCell ref="D9:L9"/>
    <mergeCell ref="D7:L7"/>
    <mergeCell ref="D12:K12"/>
    <mergeCell ref="D41:K41"/>
    <mergeCell ref="D39:K39"/>
    <mergeCell ref="D40:K40"/>
    <mergeCell ref="D11:K11"/>
  </mergeCells>
  <pageMargins left="0.7" right="0.7" top="0.75" bottom="0.75" header="0.3" footer="0.3"/>
  <pageSetup paperSize="9" scale="60" fitToHeight="0" orientation="landscape" r:id="rId1"/>
  <colBreaks count="1" manualBreakCount="1">
    <brk id="7" max="6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67"/>
  <sheetViews>
    <sheetView showGridLines="0" view="pageBreakPreview" topLeftCell="B1" zoomScale="110" zoomScaleNormal="140" zoomScaleSheetLayoutView="110" workbookViewId="0">
      <pane ySplit="9" topLeftCell="A14" activePane="bottomLeft" state="frozen"/>
      <selection pane="bottomLeft" activeCell="N21" sqref="N21"/>
    </sheetView>
  </sheetViews>
  <sheetFormatPr defaultRowHeight="14.25" x14ac:dyDescent="0.2"/>
  <cols>
    <col min="1" max="1" width="9.140625" style="1"/>
    <col min="2" max="2" width="11" style="1" customWidth="1"/>
    <col min="3" max="3" width="9.140625" style="1"/>
    <col min="4" max="4" width="36.7109375" style="1" customWidth="1"/>
    <col min="5" max="5" width="11.140625" style="1" customWidth="1"/>
    <col min="6" max="6" width="10.7109375" style="1" customWidth="1"/>
    <col min="7" max="8" width="9.140625" style="1"/>
    <col min="9" max="9" width="10.42578125" style="1" bestFit="1" customWidth="1"/>
    <col min="10" max="10" width="11" style="1" bestFit="1" customWidth="1"/>
    <col min="11" max="11" width="9.140625" style="1"/>
    <col min="12" max="12" width="10" style="1" bestFit="1" customWidth="1"/>
    <col min="13" max="13" width="12.28515625" style="1" bestFit="1" customWidth="1"/>
    <col min="14" max="14" width="11.85546875" style="1" customWidth="1"/>
    <col min="15" max="15" width="15.42578125" style="1" customWidth="1"/>
    <col min="16" max="16" width="4.140625" style="1" customWidth="1"/>
    <col min="17" max="17" width="4" style="1" customWidth="1"/>
    <col min="18" max="18" width="4.5703125" style="1" customWidth="1"/>
    <col min="19" max="19" width="18.28515625" style="1" customWidth="1"/>
    <col min="20" max="16384" width="9.140625" style="1"/>
  </cols>
  <sheetData>
    <row r="4" spans="1:19" ht="15" thickBot="1" x14ac:dyDescent="0.25"/>
    <row r="5" spans="1:19" ht="15" customHeight="1" thickTop="1" thickBot="1" x14ac:dyDescent="0.25">
      <c r="A5" s="13"/>
      <c r="B5" s="161" t="s">
        <v>95</v>
      </c>
      <c r="C5" s="161" t="s">
        <v>96</v>
      </c>
      <c r="D5" s="161" t="s">
        <v>97</v>
      </c>
      <c r="E5" s="168" t="s">
        <v>98</v>
      </c>
      <c r="F5" s="168"/>
      <c r="G5" s="168" t="s">
        <v>101</v>
      </c>
      <c r="H5" s="168"/>
      <c r="I5" s="168"/>
      <c r="J5" s="168" t="s">
        <v>104</v>
      </c>
      <c r="K5" s="168"/>
      <c r="L5" s="168"/>
      <c r="M5" s="14"/>
      <c r="N5" s="169" t="s">
        <v>109</v>
      </c>
      <c r="O5" s="161" t="s">
        <v>108</v>
      </c>
      <c r="P5" s="161" t="s">
        <v>128</v>
      </c>
      <c r="Q5" s="161"/>
      <c r="R5" s="161"/>
      <c r="S5" s="163" t="s">
        <v>112</v>
      </c>
    </row>
    <row r="6" spans="1:19" ht="48.75" thickBot="1" x14ac:dyDescent="0.25">
      <c r="A6" s="15"/>
      <c r="B6" s="162"/>
      <c r="C6" s="162"/>
      <c r="D6" s="162"/>
      <c r="E6" s="16" t="s">
        <v>99</v>
      </c>
      <c r="F6" s="16" t="s">
        <v>100</v>
      </c>
      <c r="G6" s="17" t="s">
        <v>102</v>
      </c>
      <c r="H6" s="17" t="s">
        <v>103</v>
      </c>
      <c r="I6" s="17" t="s">
        <v>108</v>
      </c>
      <c r="J6" s="17" t="s">
        <v>105</v>
      </c>
      <c r="K6" s="17" t="s">
        <v>106</v>
      </c>
      <c r="L6" s="17" t="s">
        <v>108</v>
      </c>
      <c r="M6" s="18" t="s">
        <v>107</v>
      </c>
      <c r="N6" s="170"/>
      <c r="O6" s="162"/>
      <c r="P6" s="162"/>
      <c r="Q6" s="162"/>
      <c r="R6" s="162"/>
      <c r="S6" s="164"/>
    </row>
    <row r="7" spans="1:19" ht="18" thickTop="1" thickBot="1" x14ac:dyDescent="0.4">
      <c r="A7" s="55" t="s">
        <v>0</v>
      </c>
      <c r="B7" s="21"/>
      <c r="C7" s="11" t="s">
        <v>110</v>
      </c>
      <c r="D7" s="171" t="s">
        <v>111</v>
      </c>
      <c r="E7" s="172"/>
      <c r="F7" s="172"/>
      <c r="G7" s="172"/>
      <c r="H7" s="172"/>
      <c r="I7" s="172"/>
      <c r="J7" s="172"/>
      <c r="K7" s="172"/>
      <c r="L7" s="173"/>
      <c r="M7" s="56"/>
      <c r="N7" s="11" t="s">
        <v>113</v>
      </c>
      <c r="O7" s="30">
        <f>SUM(O12,O41)</f>
        <v>0</v>
      </c>
      <c r="P7" s="22"/>
      <c r="Q7" s="23"/>
      <c r="R7" s="24"/>
      <c r="S7" s="25"/>
    </row>
    <row r="8" spans="1:19" ht="16.5" customHeight="1" thickBot="1" x14ac:dyDescent="0.25">
      <c r="A8" s="55"/>
      <c r="B8" s="21"/>
      <c r="C8" s="21"/>
      <c r="D8" s="56"/>
      <c r="E8" s="56"/>
      <c r="F8" s="56"/>
      <c r="G8" s="56"/>
      <c r="H8" s="56"/>
      <c r="I8" s="56"/>
      <c r="J8" s="56"/>
      <c r="K8" s="56"/>
      <c r="L8" s="56"/>
      <c r="M8" s="56"/>
      <c r="N8" s="11" t="s">
        <v>114</v>
      </c>
      <c r="O8" s="31">
        <f>SUM(O11,O40)</f>
        <v>0</v>
      </c>
      <c r="P8" s="165" t="s">
        <v>77</v>
      </c>
      <c r="Q8" s="166" t="s">
        <v>78</v>
      </c>
      <c r="R8" s="167" t="s">
        <v>80</v>
      </c>
      <c r="S8" s="26"/>
    </row>
    <row r="9" spans="1:19" ht="17.25" customHeight="1" thickBot="1" x14ac:dyDescent="0.25">
      <c r="A9" s="57"/>
      <c r="B9" s="58"/>
      <c r="C9" s="12" t="s">
        <v>120</v>
      </c>
      <c r="D9" s="155"/>
      <c r="E9" s="156"/>
      <c r="F9" s="156"/>
      <c r="G9" s="156"/>
      <c r="H9" s="156"/>
      <c r="I9" s="156"/>
      <c r="J9" s="156"/>
      <c r="K9" s="156"/>
      <c r="L9" s="157"/>
      <c r="M9" s="59"/>
      <c r="N9" s="12" t="s">
        <v>115</v>
      </c>
      <c r="O9" s="32">
        <f>SUM(O13,O42)</f>
        <v>0</v>
      </c>
      <c r="P9" s="165"/>
      <c r="Q9" s="166"/>
      <c r="R9" s="167"/>
      <c r="S9" s="26"/>
    </row>
    <row r="10" spans="1:19" ht="17.25" thickBot="1" x14ac:dyDescent="0.4">
      <c r="A10" s="60" t="s">
        <v>2</v>
      </c>
      <c r="B10" s="19"/>
      <c r="C10" s="19" t="s">
        <v>79</v>
      </c>
      <c r="D10" s="155" t="s">
        <v>166</v>
      </c>
      <c r="E10" s="156"/>
      <c r="F10" s="156"/>
      <c r="G10" s="156"/>
      <c r="H10" s="156"/>
      <c r="I10" s="156"/>
      <c r="J10" s="156"/>
      <c r="K10" s="157"/>
      <c r="L10" s="19"/>
      <c r="M10" s="19"/>
      <c r="N10" s="20" t="s">
        <v>116</v>
      </c>
      <c r="O10" s="33">
        <f>SUM(O11,O13)</f>
        <v>0</v>
      </c>
      <c r="P10" s="22"/>
      <c r="Q10" s="23"/>
      <c r="R10" s="24"/>
      <c r="S10" s="26"/>
    </row>
    <row r="11" spans="1:19" ht="15.75" customHeight="1" thickBot="1" x14ac:dyDescent="0.25">
      <c r="A11" s="55"/>
      <c r="B11" s="21"/>
      <c r="C11" s="11" t="s">
        <v>121</v>
      </c>
      <c r="D11" s="158"/>
      <c r="E11" s="159"/>
      <c r="F11" s="159"/>
      <c r="G11" s="159"/>
      <c r="H11" s="159"/>
      <c r="I11" s="159"/>
      <c r="J11" s="159"/>
      <c r="K11" s="160"/>
      <c r="L11" s="21"/>
      <c r="M11" s="21"/>
      <c r="N11" s="11" t="s">
        <v>117</v>
      </c>
      <c r="O11" s="34">
        <f>SUM(O14,O19,O24,O29,O34)</f>
        <v>0</v>
      </c>
      <c r="P11" s="27"/>
      <c r="Q11" s="23"/>
      <c r="R11" s="24"/>
      <c r="S11" s="26"/>
    </row>
    <row r="12" spans="1:19" ht="15.75" customHeight="1" thickBot="1" x14ac:dyDescent="0.25">
      <c r="A12" s="55"/>
      <c r="B12" s="21"/>
      <c r="C12" s="11" t="s">
        <v>122</v>
      </c>
      <c r="D12" s="152"/>
      <c r="E12" s="153"/>
      <c r="F12" s="153"/>
      <c r="G12" s="153"/>
      <c r="H12" s="153"/>
      <c r="I12" s="153"/>
      <c r="J12" s="153"/>
      <c r="K12" s="154"/>
      <c r="L12" s="58"/>
      <c r="M12" s="21"/>
      <c r="N12" s="11" t="s">
        <v>118</v>
      </c>
      <c r="O12" s="35">
        <f>SUM(M14,M19,M24,M29,M34)</f>
        <v>0</v>
      </c>
      <c r="P12" s="27"/>
      <c r="Q12" s="23"/>
      <c r="R12" s="24"/>
      <c r="S12" s="26"/>
    </row>
    <row r="13" spans="1:19" ht="57.75" thickBot="1" x14ac:dyDescent="0.25">
      <c r="A13" s="61"/>
      <c r="B13" s="62"/>
      <c r="C13" s="62"/>
      <c r="D13" s="63" t="s">
        <v>123</v>
      </c>
      <c r="E13" s="64"/>
      <c r="F13" s="65" t="s">
        <v>124</v>
      </c>
      <c r="G13" s="64"/>
      <c r="H13" s="66" t="s">
        <v>125</v>
      </c>
      <c r="I13" s="67"/>
      <c r="J13" s="66" t="s">
        <v>69</v>
      </c>
      <c r="K13" s="68"/>
      <c r="L13" s="69"/>
      <c r="M13" s="69"/>
      <c r="N13" s="70" t="s">
        <v>119</v>
      </c>
      <c r="O13" s="37">
        <f>SUM(E13,G13)*(I13*K13)</f>
        <v>0</v>
      </c>
      <c r="P13" s="36"/>
      <c r="Q13" s="28"/>
      <c r="R13" s="29"/>
      <c r="S13" s="26"/>
    </row>
    <row r="14" spans="1:19" ht="15" thickTop="1" x14ac:dyDescent="0.2">
      <c r="A14" s="71" t="s">
        <v>3</v>
      </c>
      <c r="B14" s="72"/>
      <c r="C14" s="72"/>
      <c r="D14" s="73" t="s">
        <v>126</v>
      </c>
      <c r="E14" s="74"/>
      <c r="F14" s="75"/>
      <c r="G14" s="76">
        <f>SUM(G15:G18)</f>
        <v>0</v>
      </c>
      <c r="H14" s="76">
        <f>SUM(H15:H18)</f>
        <v>0</v>
      </c>
      <c r="I14" s="77">
        <f>SUM(I15:I18)</f>
        <v>0</v>
      </c>
      <c r="J14" s="78"/>
      <c r="K14" s="79"/>
      <c r="L14" s="77">
        <f>SUM(L15:L18)</f>
        <v>0</v>
      </c>
      <c r="M14" s="77">
        <f>SUM(M15:M18)</f>
        <v>0</v>
      </c>
      <c r="N14" s="80" t="e">
        <f>AVERAGE(N15:N18)</f>
        <v>#DIV/0!</v>
      </c>
      <c r="O14" s="81">
        <f>SUM(O15:O18)</f>
        <v>0</v>
      </c>
      <c r="P14" s="45" t="s">
        <v>82</v>
      </c>
      <c r="Q14" s="46"/>
      <c r="R14" s="47"/>
      <c r="S14" s="2"/>
    </row>
    <row r="15" spans="1:19" x14ac:dyDescent="0.2">
      <c r="A15" s="82" t="s">
        <v>4</v>
      </c>
      <c r="B15" s="83"/>
      <c r="C15" s="84"/>
      <c r="D15" s="85" t="s">
        <v>127</v>
      </c>
      <c r="E15" s="86"/>
      <c r="F15" s="87"/>
      <c r="G15" s="88"/>
      <c r="H15" s="89"/>
      <c r="I15" s="90">
        <f>SUM(G15:H15)</f>
        <v>0</v>
      </c>
      <c r="J15" s="91"/>
      <c r="K15" s="92"/>
      <c r="L15" s="90">
        <f>IF(G15*H15&gt;0,$I$13*$K$13,0)</f>
        <v>0</v>
      </c>
      <c r="M15" s="90">
        <f>I15*L15</f>
        <v>0</v>
      </c>
      <c r="N15" s="93"/>
      <c r="O15" s="94">
        <f>M15*N15</f>
        <v>0</v>
      </c>
      <c r="P15" s="5"/>
      <c r="Q15" s="6"/>
      <c r="R15" s="7"/>
      <c r="S15" s="3"/>
    </row>
    <row r="16" spans="1:19" x14ac:dyDescent="0.2">
      <c r="A16" s="95" t="s">
        <v>5</v>
      </c>
      <c r="B16" s="96"/>
      <c r="C16" s="97"/>
      <c r="D16" s="98" t="s">
        <v>127</v>
      </c>
      <c r="E16" s="99"/>
      <c r="F16" s="100"/>
      <c r="G16" s="101"/>
      <c r="H16" s="102"/>
      <c r="I16" s="103">
        <f t="shared" ref="I16:I18" si="0">SUM(G16:H16)</f>
        <v>0</v>
      </c>
      <c r="J16" s="104"/>
      <c r="K16" s="105"/>
      <c r="L16" s="90">
        <f t="shared" ref="L16:L18" si="1">IF(G16*H16&gt;0,$I$13*$K$13,0)</f>
        <v>0</v>
      </c>
      <c r="M16" s="103">
        <f t="shared" ref="M16:M18" si="2">I16*L16</f>
        <v>0</v>
      </c>
      <c r="N16" s="106"/>
      <c r="O16" s="107">
        <f t="shared" ref="O16:O18" si="3">M16*N16</f>
        <v>0</v>
      </c>
      <c r="P16" s="5"/>
      <c r="Q16" s="6"/>
      <c r="R16" s="7"/>
      <c r="S16" s="3"/>
    </row>
    <row r="17" spans="1:22" x14ac:dyDescent="0.2">
      <c r="A17" s="95" t="s">
        <v>6</v>
      </c>
      <c r="B17" s="96"/>
      <c r="C17" s="97"/>
      <c r="D17" s="98" t="s">
        <v>127</v>
      </c>
      <c r="E17" s="99"/>
      <c r="F17" s="100"/>
      <c r="G17" s="101"/>
      <c r="H17" s="102"/>
      <c r="I17" s="103">
        <f t="shared" si="0"/>
        <v>0</v>
      </c>
      <c r="J17" s="104"/>
      <c r="K17" s="105"/>
      <c r="L17" s="90">
        <f t="shared" si="1"/>
        <v>0</v>
      </c>
      <c r="M17" s="103">
        <f t="shared" si="2"/>
        <v>0</v>
      </c>
      <c r="N17" s="106"/>
      <c r="O17" s="107">
        <f t="shared" si="3"/>
        <v>0</v>
      </c>
      <c r="P17" s="5"/>
      <c r="Q17" s="6"/>
      <c r="R17" s="7"/>
      <c r="S17" s="3"/>
    </row>
    <row r="18" spans="1:22" x14ac:dyDescent="0.2">
      <c r="A18" s="108" t="s">
        <v>7</v>
      </c>
      <c r="B18" s="109"/>
      <c r="C18" s="110"/>
      <c r="D18" s="111" t="s">
        <v>127</v>
      </c>
      <c r="E18" s="112"/>
      <c r="F18" s="113"/>
      <c r="G18" s="114"/>
      <c r="H18" s="115"/>
      <c r="I18" s="116">
        <f t="shared" si="0"/>
        <v>0</v>
      </c>
      <c r="J18" s="117"/>
      <c r="K18" s="118"/>
      <c r="L18" s="90">
        <f t="shared" si="1"/>
        <v>0</v>
      </c>
      <c r="M18" s="116">
        <f t="shared" si="2"/>
        <v>0</v>
      </c>
      <c r="N18" s="119"/>
      <c r="O18" s="120">
        <f t="shared" si="3"/>
        <v>0</v>
      </c>
      <c r="P18" s="48"/>
      <c r="Q18" s="49"/>
      <c r="R18" s="50"/>
      <c r="S18" s="4"/>
    </row>
    <row r="19" spans="1:22" x14ac:dyDescent="0.2">
      <c r="A19" s="121" t="s">
        <v>8</v>
      </c>
      <c r="B19" s="122"/>
      <c r="C19" s="122"/>
      <c r="D19" s="123" t="s">
        <v>126</v>
      </c>
      <c r="E19" s="124"/>
      <c r="F19" s="125"/>
      <c r="G19" s="126">
        <f>SUM(G20:G23)</f>
        <v>0</v>
      </c>
      <c r="H19" s="127">
        <f>SUM(H20:H23)</f>
        <v>0</v>
      </c>
      <c r="I19" s="128">
        <f>SUM(I20:I23)</f>
        <v>0</v>
      </c>
      <c r="J19" s="129"/>
      <c r="K19" s="130"/>
      <c r="L19" s="128">
        <f>SUM(L20:L23)</f>
        <v>0</v>
      </c>
      <c r="M19" s="128">
        <f>SUM(M20:M23)</f>
        <v>0</v>
      </c>
      <c r="N19" s="131" t="e">
        <f>AVERAGE(N20:N23)</f>
        <v>#DIV/0!</v>
      </c>
      <c r="O19" s="132">
        <f>SUM(O20:O23)</f>
        <v>0</v>
      </c>
      <c r="P19" s="41"/>
      <c r="Q19" s="42"/>
      <c r="R19" s="43"/>
      <c r="S19" s="44"/>
    </row>
    <row r="20" spans="1:22" x14ac:dyDescent="0.2">
      <c r="A20" s="82" t="s">
        <v>9</v>
      </c>
      <c r="B20" s="83"/>
      <c r="C20" s="84"/>
      <c r="D20" s="85" t="s">
        <v>127</v>
      </c>
      <c r="E20" s="86"/>
      <c r="F20" s="87"/>
      <c r="G20" s="88"/>
      <c r="H20" s="89"/>
      <c r="I20" s="90">
        <f>SUM(G20:H20)</f>
        <v>0</v>
      </c>
      <c r="J20" s="91"/>
      <c r="K20" s="92"/>
      <c r="L20" s="90">
        <f t="shared" ref="L20:L23" si="4">IF(G20*H20&gt;0,$I$13*$K$13,0)</f>
        <v>0</v>
      </c>
      <c r="M20" s="90">
        <f>I20*L20</f>
        <v>0</v>
      </c>
      <c r="N20" s="93"/>
      <c r="O20" s="94">
        <f t="shared" ref="O20:O23" si="5">M20*N20</f>
        <v>0</v>
      </c>
      <c r="P20" s="5"/>
      <c r="Q20" s="6"/>
      <c r="R20" s="7"/>
      <c r="S20" s="3"/>
    </row>
    <row r="21" spans="1:22" ht="15" x14ac:dyDescent="0.25">
      <c r="A21" s="95" t="s">
        <v>10</v>
      </c>
      <c r="B21" s="96"/>
      <c r="C21" s="97"/>
      <c r="D21" s="98" t="s">
        <v>127</v>
      </c>
      <c r="E21" s="99"/>
      <c r="F21" s="100"/>
      <c r="G21" s="101"/>
      <c r="H21" s="102"/>
      <c r="I21" s="103">
        <f t="shared" ref="I21:I23" si="6">SUM(G21:H21)</f>
        <v>0</v>
      </c>
      <c r="J21" s="104"/>
      <c r="K21" s="105"/>
      <c r="L21" s="103">
        <f t="shared" si="4"/>
        <v>0</v>
      </c>
      <c r="M21" s="103">
        <f t="shared" ref="M21:M23" si="7">I21*L21</f>
        <v>0</v>
      </c>
      <c r="N21" s="106"/>
      <c r="O21" s="107">
        <f t="shared" si="5"/>
        <v>0</v>
      </c>
      <c r="P21" s="5"/>
      <c r="Q21" s="6"/>
      <c r="R21" s="7"/>
      <c r="S21" s="3"/>
      <c r="U21"/>
      <c r="V21"/>
    </row>
    <row r="22" spans="1:22" ht="15" x14ac:dyDescent="0.25">
      <c r="A22" s="95" t="s">
        <v>11</v>
      </c>
      <c r="B22" s="96"/>
      <c r="C22" s="97"/>
      <c r="D22" s="98" t="s">
        <v>127</v>
      </c>
      <c r="E22" s="99"/>
      <c r="F22" s="100"/>
      <c r="G22" s="101"/>
      <c r="H22" s="102"/>
      <c r="I22" s="103">
        <f t="shared" si="6"/>
        <v>0</v>
      </c>
      <c r="J22" s="104"/>
      <c r="K22" s="105"/>
      <c r="L22" s="103">
        <f t="shared" si="4"/>
        <v>0</v>
      </c>
      <c r="M22" s="103">
        <f t="shared" si="7"/>
        <v>0</v>
      </c>
      <c r="N22" s="106"/>
      <c r="O22" s="107">
        <f t="shared" si="5"/>
        <v>0</v>
      </c>
      <c r="P22" s="5"/>
      <c r="Q22" s="6"/>
      <c r="R22" s="7"/>
      <c r="S22" s="3"/>
      <c r="U22"/>
      <c r="V22"/>
    </row>
    <row r="23" spans="1:22" ht="15" x14ac:dyDescent="0.25">
      <c r="A23" s="108" t="s">
        <v>12</v>
      </c>
      <c r="B23" s="109"/>
      <c r="C23" s="110"/>
      <c r="D23" s="111" t="s">
        <v>127</v>
      </c>
      <c r="E23" s="112"/>
      <c r="F23" s="113"/>
      <c r="G23" s="114"/>
      <c r="H23" s="115"/>
      <c r="I23" s="116">
        <f t="shared" si="6"/>
        <v>0</v>
      </c>
      <c r="J23" s="117"/>
      <c r="K23" s="118"/>
      <c r="L23" s="116">
        <f t="shared" si="4"/>
        <v>0</v>
      </c>
      <c r="M23" s="116">
        <f t="shared" si="7"/>
        <v>0</v>
      </c>
      <c r="N23" s="119"/>
      <c r="O23" s="120">
        <f t="shared" si="5"/>
        <v>0</v>
      </c>
      <c r="P23" s="48"/>
      <c r="Q23" s="49"/>
      <c r="R23" s="50"/>
      <c r="S23" s="4"/>
      <c r="U23"/>
      <c r="V23"/>
    </row>
    <row r="24" spans="1:22" ht="15" x14ac:dyDescent="0.25">
      <c r="A24" s="121" t="s">
        <v>13</v>
      </c>
      <c r="B24" s="122"/>
      <c r="C24" s="122"/>
      <c r="D24" s="123" t="s">
        <v>126</v>
      </c>
      <c r="E24" s="124"/>
      <c r="F24" s="125"/>
      <c r="G24" s="126">
        <f>SUM(G25:G28)</f>
        <v>0</v>
      </c>
      <c r="H24" s="127">
        <f>SUM(H25:H28)</f>
        <v>0</v>
      </c>
      <c r="I24" s="128">
        <f>SUM(I25:I28)</f>
        <v>0</v>
      </c>
      <c r="J24" s="129"/>
      <c r="K24" s="130"/>
      <c r="L24" s="128">
        <f>SUM(L25:L28)</f>
        <v>0</v>
      </c>
      <c r="M24" s="128">
        <f>SUM(M25:M28)</f>
        <v>0</v>
      </c>
      <c r="N24" s="131">
        <f>AVERAGE(N25:N28)</f>
        <v>0.4</v>
      </c>
      <c r="O24" s="132">
        <f>SUM(O25:O28)</f>
        <v>0</v>
      </c>
      <c r="P24" s="41"/>
      <c r="Q24" s="42" t="s">
        <v>82</v>
      </c>
      <c r="R24" s="43"/>
      <c r="S24" s="44"/>
      <c r="U24"/>
      <c r="V24"/>
    </row>
    <row r="25" spans="1:22" ht="15" x14ac:dyDescent="0.25">
      <c r="A25" s="82" t="s">
        <v>14</v>
      </c>
      <c r="B25" s="83"/>
      <c r="C25" s="84"/>
      <c r="D25" s="85" t="s">
        <v>127</v>
      </c>
      <c r="E25" s="86"/>
      <c r="F25" s="87"/>
      <c r="G25" s="88"/>
      <c r="H25" s="89"/>
      <c r="I25" s="90">
        <f>SUM(G25:H25)</f>
        <v>0</v>
      </c>
      <c r="J25" s="91"/>
      <c r="K25" s="92"/>
      <c r="L25" s="90">
        <f t="shared" ref="L25:L28" si="8">IF(G25*H25&gt;0,$I$13*$K$13,0)</f>
        <v>0</v>
      </c>
      <c r="M25" s="90">
        <f>I25*L25</f>
        <v>0</v>
      </c>
      <c r="N25" s="93">
        <v>0.4</v>
      </c>
      <c r="O25" s="94">
        <f t="shared" ref="O25:O28" si="9">M25*N25</f>
        <v>0</v>
      </c>
      <c r="P25" s="5"/>
      <c r="Q25" s="6"/>
      <c r="R25" s="7"/>
      <c r="S25" s="3"/>
      <c r="U25"/>
      <c r="V25"/>
    </row>
    <row r="26" spans="1:22" ht="15" x14ac:dyDescent="0.25">
      <c r="A26" s="95" t="s">
        <v>15</v>
      </c>
      <c r="B26" s="96"/>
      <c r="C26" s="97"/>
      <c r="D26" s="98" t="s">
        <v>127</v>
      </c>
      <c r="E26" s="99"/>
      <c r="F26" s="100"/>
      <c r="G26" s="101"/>
      <c r="H26" s="102"/>
      <c r="I26" s="103">
        <f t="shared" ref="I26:I28" si="10">SUM(G26:H26)</f>
        <v>0</v>
      </c>
      <c r="J26" s="104"/>
      <c r="K26" s="105"/>
      <c r="L26" s="103">
        <f t="shared" si="8"/>
        <v>0</v>
      </c>
      <c r="M26" s="103">
        <f t="shared" ref="M26:M28" si="11">I26*L26</f>
        <v>0</v>
      </c>
      <c r="N26" s="106"/>
      <c r="O26" s="107">
        <f t="shared" si="9"/>
        <v>0</v>
      </c>
      <c r="P26" s="5"/>
      <c r="Q26" s="6"/>
      <c r="R26" s="7"/>
      <c r="S26" s="3"/>
      <c r="U26"/>
      <c r="V26"/>
    </row>
    <row r="27" spans="1:22" ht="15" x14ac:dyDescent="0.25">
      <c r="A27" s="95" t="s">
        <v>16</v>
      </c>
      <c r="B27" s="96"/>
      <c r="C27" s="97"/>
      <c r="D27" s="98" t="s">
        <v>127</v>
      </c>
      <c r="E27" s="99"/>
      <c r="F27" s="100"/>
      <c r="G27" s="101"/>
      <c r="H27" s="102"/>
      <c r="I27" s="103">
        <f t="shared" si="10"/>
        <v>0</v>
      </c>
      <c r="J27" s="104"/>
      <c r="K27" s="105"/>
      <c r="L27" s="103">
        <f t="shared" si="8"/>
        <v>0</v>
      </c>
      <c r="M27" s="103">
        <f t="shared" si="11"/>
        <v>0</v>
      </c>
      <c r="N27" s="106"/>
      <c r="O27" s="107">
        <f t="shared" si="9"/>
        <v>0</v>
      </c>
      <c r="P27" s="5"/>
      <c r="Q27" s="6"/>
      <c r="R27" s="7"/>
      <c r="S27" s="3"/>
      <c r="U27"/>
      <c r="V27"/>
    </row>
    <row r="28" spans="1:22" ht="15" x14ac:dyDescent="0.25">
      <c r="A28" s="108" t="s">
        <v>17</v>
      </c>
      <c r="B28" s="109"/>
      <c r="C28" s="110"/>
      <c r="D28" s="111" t="s">
        <v>127</v>
      </c>
      <c r="E28" s="112"/>
      <c r="F28" s="113"/>
      <c r="G28" s="114"/>
      <c r="H28" s="115"/>
      <c r="I28" s="116">
        <f t="shared" si="10"/>
        <v>0</v>
      </c>
      <c r="J28" s="117"/>
      <c r="K28" s="118"/>
      <c r="L28" s="116">
        <f t="shared" si="8"/>
        <v>0</v>
      </c>
      <c r="M28" s="116">
        <f t="shared" si="11"/>
        <v>0</v>
      </c>
      <c r="N28" s="119"/>
      <c r="O28" s="120">
        <f t="shared" si="9"/>
        <v>0</v>
      </c>
      <c r="P28" s="48"/>
      <c r="Q28" s="49"/>
      <c r="R28" s="50"/>
      <c r="S28" s="4"/>
      <c r="U28"/>
      <c r="V28"/>
    </row>
    <row r="29" spans="1:22" x14ac:dyDescent="0.2">
      <c r="A29" s="121" t="s">
        <v>18</v>
      </c>
      <c r="B29" s="122"/>
      <c r="C29" s="122"/>
      <c r="D29" s="123" t="s">
        <v>126</v>
      </c>
      <c r="E29" s="124"/>
      <c r="F29" s="125"/>
      <c r="G29" s="126">
        <f>SUM(G30:G33)</f>
        <v>0</v>
      </c>
      <c r="H29" s="127">
        <f>SUM(H30:H33)</f>
        <v>0</v>
      </c>
      <c r="I29" s="128">
        <f>SUM(I30:I33)</f>
        <v>0</v>
      </c>
      <c r="J29" s="129"/>
      <c r="K29" s="130"/>
      <c r="L29" s="128">
        <f>SUM(L30:L33)</f>
        <v>0</v>
      </c>
      <c r="M29" s="128">
        <f>SUM(M30:M33)</f>
        <v>0</v>
      </c>
      <c r="N29" s="131">
        <f>AVERAGE(N30:N33)</f>
        <v>0.8</v>
      </c>
      <c r="O29" s="132">
        <f>SUM(O30:O33)</f>
        <v>0</v>
      </c>
      <c r="P29" s="41" t="s">
        <v>82</v>
      </c>
      <c r="Q29" s="42"/>
      <c r="R29" s="43"/>
      <c r="S29" s="44"/>
    </row>
    <row r="30" spans="1:22" x14ac:dyDescent="0.2">
      <c r="A30" s="95" t="s">
        <v>19</v>
      </c>
      <c r="B30" s="96"/>
      <c r="C30" s="97"/>
      <c r="D30" s="98" t="s">
        <v>127</v>
      </c>
      <c r="E30" s="99"/>
      <c r="F30" s="100"/>
      <c r="G30" s="101"/>
      <c r="H30" s="102"/>
      <c r="I30" s="103">
        <f>SUM(G30:H30)</f>
        <v>0</v>
      </c>
      <c r="J30" s="91"/>
      <c r="K30" s="92"/>
      <c r="L30" s="90">
        <f t="shared" ref="L30:L33" si="12">IF(G30*H30&gt;0,$I$13*$K$13,0)</f>
        <v>0</v>
      </c>
      <c r="M30" s="103">
        <f>I30*L30</f>
        <v>0</v>
      </c>
      <c r="N30" s="106">
        <v>0.8</v>
      </c>
      <c r="O30" s="107">
        <f t="shared" ref="O30:O33" si="13">M30*N30</f>
        <v>0</v>
      </c>
      <c r="P30" s="5"/>
      <c r="Q30" s="6"/>
      <c r="R30" s="7"/>
      <c r="S30" s="3"/>
    </row>
    <row r="31" spans="1:22" x14ac:dyDescent="0.2">
      <c r="A31" s="95" t="s">
        <v>20</v>
      </c>
      <c r="B31" s="96"/>
      <c r="C31" s="97"/>
      <c r="D31" s="98" t="s">
        <v>127</v>
      </c>
      <c r="E31" s="99"/>
      <c r="F31" s="100"/>
      <c r="G31" s="101"/>
      <c r="H31" s="102"/>
      <c r="I31" s="103">
        <f t="shared" ref="I31:I33" si="14">SUM(G31:H31)</f>
        <v>0</v>
      </c>
      <c r="J31" s="104"/>
      <c r="K31" s="105"/>
      <c r="L31" s="103">
        <f t="shared" si="12"/>
        <v>0</v>
      </c>
      <c r="M31" s="103">
        <f t="shared" ref="M31:M33" si="15">I31*L31</f>
        <v>0</v>
      </c>
      <c r="N31" s="106"/>
      <c r="O31" s="107">
        <f t="shared" si="13"/>
        <v>0</v>
      </c>
      <c r="P31" s="5"/>
      <c r="Q31" s="6"/>
      <c r="R31" s="7"/>
      <c r="S31" s="3"/>
    </row>
    <row r="32" spans="1:22" x14ac:dyDescent="0.2">
      <c r="A32" s="108" t="s">
        <v>21</v>
      </c>
      <c r="B32" s="109"/>
      <c r="C32" s="110"/>
      <c r="D32" s="111" t="s">
        <v>127</v>
      </c>
      <c r="E32" s="112"/>
      <c r="F32" s="113"/>
      <c r="G32" s="114"/>
      <c r="H32" s="115"/>
      <c r="I32" s="116">
        <f t="shared" si="14"/>
        <v>0</v>
      </c>
      <c r="J32" s="104"/>
      <c r="K32" s="105"/>
      <c r="L32" s="116">
        <f t="shared" si="12"/>
        <v>0</v>
      </c>
      <c r="M32" s="116">
        <f t="shared" si="15"/>
        <v>0</v>
      </c>
      <c r="N32" s="119"/>
      <c r="O32" s="120">
        <f t="shared" si="13"/>
        <v>0</v>
      </c>
      <c r="P32" s="48"/>
      <c r="Q32" s="49"/>
      <c r="R32" s="50"/>
      <c r="S32" s="4"/>
    </row>
    <row r="33" spans="1:19" x14ac:dyDescent="0.2">
      <c r="A33" s="133" t="s">
        <v>22</v>
      </c>
      <c r="B33" s="134"/>
      <c r="C33" s="135"/>
      <c r="D33" s="136" t="s">
        <v>127</v>
      </c>
      <c r="E33" s="137"/>
      <c r="F33" s="138"/>
      <c r="G33" s="139"/>
      <c r="H33" s="140"/>
      <c r="I33" s="141">
        <f t="shared" si="14"/>
        <v>0</v>
      </c>
      <c r="J33" s="117"/>
      <c r="K33" s="118"/>
      <c r="L33" s="141">
        <f t="shared" si="12"/>
        <v>0</v>
      </c>
      <c r="M33" s="142">
        <f t="shared" si="15"/>
        <v>0</v>
      </c>
      <c r="N33" s="143"/>
      <c r="O33" s="107">
        <f t="shared" si="13"/>
        <v>0</v>
      </c>
      <c r="P33" s="5"/>
      <c r="Q33" s="6"/>
      <c r="R33" s="7"/>
      <c r="S33" s="3"/>
    </row>
    <row r="34" spans="1:19" x14ac:dyDescent="0.2">
      <c r="A34" s="121" t="s">
        <v>23</v>
      </c>
      <c r="B34" s="122"/>
      <c r="C34" s="122"/>
      <c r="D34" s="123" t="s">
        <v>126</v>
      </c>
      <c r="E34" s="124"/>
      <c r="F34" s="125"/>
      <c r="G34" s="126">
        <f>SUM(G35:G38)</f>
        <v>0</v>
      </c>
      <c r="H34" s="127">
        <f>SUM(H35:H38)</f>
        <v>0</v>
      </c>
      <c r="I34" s="128">
        <f>SUM(I35:I38)</f>
        <v>0</v>
      </c>
      <c r="J34" s="129"/>
      <c r="K34" s="130"/>
      <c r="L34" s="128">
        <f>SUM(L35:L38)</f>
        <v>0</v>
      </c>
      <c r="M34" s="128">
        <f>SUM(M35:M38)</f>
        <v>0</v>
      </c>
      <c r="N34" s="131">
        <f>AVERAGE(N35:N38)</f>
        <v>0.7</v>
      </c>
      <c r="O34" s="132">
        <f>SUM(O35:O38)</f>
        <v>0</v>
      </c>
      <c r="P34" s="41"/>
      <c r="Q34" s="42" t="s">
        <v>82</v>
      </c>
      <c r="R34" s="43"/>
      <c r="S34" s="44"/>
    </row>
    <row r="35" spans="1:19" x14ac:dyDescent="0.2">
      <c r="A35" s="82" t="s">
        <v>24</v>
      </c>
      <c r="B35" s="83"/>
      <c r="C35" s="84"/>
      <c r="D35" s="85" t="s">
        <v>127</v>
      </c>
      <c r="E35" s="86"/>
      <c r="F35" s="87"/>
      <c r="G35" s="88"/>
      <c r="H35" s="89"/>
      <c r="I35" s="90">
        <f>SUM(G35:H35)</f>
        <v>0</v>
      </c>
      <c r="J35" s="144"/>
      <c r="K35" s="145"/>
      <c r="L35" s="90">
        <f t="shared" ref="L35:L38" si="16">IF(G35*H35&gt;0,$I$13*$K$13,0)</f>
        <v>0</v>
      </c>
      <c r="M35" s="90">
        <f>I35*L35</f>
        <v>0</v>
      </c>
      <c r="N35" s="93">
        <v>0.7</v>
      </c>
      <c r="O35" s="94">
        <f t="shared" ref="O35:O38" si="17">M35*N35</f>
        <v>0</v>
      </c>
      <c r="P35" s="38"/>
      <c r="Q35" s="39"/>
      <c r="R35" s="40"/>
      <c r="S35" s="2"/>
    </row>
    <row r="36" spans="1:19" x14ac:dyDescent="0.2">
      <c r="A36" s="95" t="s">
        <v>25</v>
      </c>
      <c r="B36" s="96"/>
      <c r="C36" s="97"/>
      <c r="D36" s="98" t="s">
        <v>127</v>
      </c>
      <c r="E36" s="99"/>
      <c r="F36" s="100"/>
      <c r="G36" s="101"/>
      <c r="H36" s="102"/>
      <c r="I36" s="103">
        <f t="shared" ref="I36:I38" si="18">SUM(G36:H36)</f>
        <v>0</v>
      </c>
      <c r="J36" s="104"/>
      <c r="K36" s="105"/>
      <c r="L36" s="103">
        <f t="shared" si="16"/>
        <v>0</v>
      </c>
      <c r="M36" s="103">
        <f t="shared" ref="M36:M38" si="19">I36*L36</f>
        <v>0</v>
      </c>
      <c r="N36" s="106"/>
      <c r="O36" s="107">
        <f t="shared" si="17"/>
        <v>0</v>
      </c>
      <c r="P36" s="5"/>
      <c r="Q36" s="6"/>
      <c r="R36" s="7"/>
      <c r="S36" s="3"/>
    </row>
    <row r="37" spans="1:19" x14ac:dyDescent="0.2">
      <c r="A37" s="95" t="s">
        <v>26</v>
      </c>
      <c r="B37" s="96"/>
      <c r="C37" s="97"/>
      <c r="D37" s="98" t="s">
        <v>127</v>
      </c>
      <c r="E37" s="99"/>
      <c r="F37" s="100"/>
      <c r="G37" s="101"/>
      <c r="H37" s="102"/>
      <c r="I37" s="103">
        <f t="shared" si="18"/>
        <v>0</v>
      </c>
      <c r="J37" s="104"/>
      <c r="K37" s="105"/>
      <c r="L37" s="103">
        <f t="shared" si="16"/>
        <v>0</v>
      </c>
      <c r="M37" s="103">
        <f t="shared" si="19"/>
        <v>0</v>
      </c>
      <c r="N37" s="106"/>
      <c r="O37" s="107">
        <f t="shared" si="17"/>
        <v>0</v>
      </c>
      <c r="P37" s="5"/>
      <c r="Q37" s="6"/>
      <c r="R37" s="7"/>
      <c r="S37" s="3"/>
    </row>
    <row r="38" spans="1:19" ht="15" thickBot="1" x14ac:dyDescent="0.25">
      <c r="A38" s="133" t="s">
        <v>27</v>
      </c>
      <c r="B38" s="134"/>
      <c r="C38" s="135"/>
      <c r="D38" s="146" t="s">
        <v>127</v>
      </c>
      <c r="E38" s="147"/>
      <c r="F38" s="148"/>
      <c r="G38" s="139"/>
      <c r="H38" s="140"/>
      <c r="I38" s="141">
        <f t="shared" si="18"/>
        <v>0</v>
      </c>
      <c r="J38" s="149"/>
      <c r="K38" s="150"/>
      <c r="L38" s="141">
        <f t="shared" si="16"/>
        <v>0</v>
      </c>
      <c r="M38" s="141">
        <f t="shared" si="19"/>
        <v>0</v>
      </c>
      <c r="N38" s="151"/>
      <c r="O38" s="107">
        <f t="shared" si="17"/>
        <v>0</v>
      </c>
      <c r="P38" s="8"/>
      <c r="Q38" s="9"/>
      <c r="R38" s="10"/>
      <c r="S38" s="4"/>
    </row>
    <row r="39" spans="1:19" ht="17.25" thickBot="1" x14ac:dyDescent="0.4">
      <c r="A39" s="60" t="s">
        <v>42</v>
      </c>
      <c r="B39" s="19"/>
      <c r="C39" s="19" t="s">
        <v>79</v>
      </c>
      <c r="D39" s="155"/>
      <c r="E39" s="156"/>
      <c r="F39" s="156"/>
      <c r="G39" s="156"/>
      <c r="H39" s="156"/>
      <c r="I39" s="156"/>
      <c r="J39" s="156"/>
      <c r="K39" s="157"/>
      <c r="L39" s="19"/>
      <c r="M39" s="19"/>
      <c r="N39" s="20" t="s">
        <v>116</v>
      </c>
      <c r="O39" s="33">
        <f>SUM(O40,O42)</f>
        <v>0</v>
      </c>
      <c r="P39" s="51"/>
      <c r="Q39" s="52"/>
      <c r="R39" s="53"/>
      <c r="S39" s="26"/>
    </row>
    <row r="40" spans="1:19" ht="15" thickBot="1" x14ac:dyDescent="0.25">
      <c r="A40" s="55"/>
      <c r="B40" s="21"/>
      <c r="C40" s="11" t="s">
        <v>121</v>
      </c>
      <c r="D40" s="158"/>
      <c r="E40" s="159"/>
      <c r="F40" s="159"/>
      <c r="G40" s="159"/>
      <c r="H40" s="159"/>
      <c r="I40" s="159"/>
      <c r="J40" s="159"/>
      <c r="K40" s="160"/>
      <c r="L40" s="21"/>
      <c r="M40" s="21"/>
      <c r="N40" s="11" t="s">
        <v>117</v>
      </c>
      <c r="O40" s="34">
        <f>SUM(O43,O48,O53,O58,O63)</f>
        <v>0</v>
      </c>
      <c r="P40" s="54"/>
      <c r="Q40" s="52"/>
      <c r="R40" s="53"/>
      <c r="S40" s="26"/>
    </row>
    <row r="41" spans="1:19" ht="15" thickBot="1" x14ac:dyDescent="0.25">
      <c r="A41" s="55"/>
      <c r="B41" s="21"/>
      <c r="C41" s="11" t="s">
        <v>122</v>
      </c>
      <c r="D41" s="152"/>
      <c r="E41" s="153"/>
      <c r="F41" s="153"/>
      <c r="G41" s="153"/>
      <c r="H41" s="153"/>
      <c r="I41" s="153"/>
      <c r="J41" s="153"/>
      <c r="K41" s="154"/>
      <c r="L41" s="58"/>
      <c r="M41" s="21"/>
      <c r="N41" s="11" t="s">
        <v>118</v>
      </c>
      <c r="O41" s="35">
        <f>SUM(M43,M48,M53,M58,M63)</f>
        <v>0</v>
      </c>
      <c r="P41" s="54"/>
      <c r="Q41" s="52"/>
      <c r="R41" s="53"/>
      <c r="S41" s="26"/>
    </row>
    <row r="42" spans="1:19" ht="57.75" thickBot="1" x14ac:dyDescent="0.25">
      <c r="A42" s="61"/>
      <c r="B42" s="62"/>
      <c r="C42" s="62"/>
      <c r="D42" s="63" t="s">
        <v>123</v>
      </c>
      <c r="E42" s="64"/>
      <c r="F42" s="65" t="s">
        <v>124</v>
      </c>
      <c r="G42" s="64"/>
      <c r="H42" s="66" t="s">
        <v>125</v>
      </c>
      <c r="I42" s="67"/>
      <c r="J42" s="66" t="s">
        <v>69</v>
      </c>
      <c r="K42" s="68"/>
      <c r="L42" s="69"/>
      <c r="M42" s="69"/>
      <c r="N42" s="70" t="s">
        <v>119</v>
      </c>
      <c r="O42" s="37">
        <f>SUM(E42,G42)*(I42*K42)</f>
        <v>0</v>
      </c>
      <c r="P42" s="36" t="s">
        <v>77</v>
      </c>
      <c r="Q42" s="28" t="s">
        <v>78</v>
      </c>
      <c r="R42" s="29" t="s">
        <v>80</v>
      </c>
      <c r="S42" s="26"/>
    </row>
    <row r="43" spans="1:19" ht="15" thickTop="1" x14ac:dyDescent="0.2">
      <c r="A43" s="71" t="s">
        <v>44</v>
      </c>
      <c r="B43" s="72"/>
      <c r="C43" s="72"/>
      <c r="D43" s="73" t="s">
        <v>126</v>
      </c>
      <c r="E43" s="74"/>
      <c r="F43" s="75"/>
      <c r="G43" s="76">
        <f>SUM(G44:G47)</f>
        <v>0</v>
      </c>
      <c r="H43" s="76">
        <f>SUM(H44:H47)</f>
        <v>0</v>
      </c>
      <c r="I43" s="77">
        <f>SUM(I44:I47)</f>
        <v>0</v>
      </c>
      <c r="J43" s="78"/>
      <c r="K43" s="79"/>
      <c r="L43" s="77">
        <f>SUM(L44:L47)</f>
        <v>0</v>
      </c>
      <c r="M43" s="77">
        <f>SUM(M44:M47)</f>
        <v>0</v>
      </c>
      <c r="N43" s="80" t="e">
        <f>AVERAGE(N44:N47)</f>
        <v>#DIV/0!</v>
      </c>
      <c r="O43" s="81">
        <f>SUM(O44:O47)</f>
        <v>0</v>
      </c>
      <c r="P43" s="45"/>
      <c r="Q43" s="46"/>
      <c r="R43" s="47"/>
      <c r="S43" s="2"/>
    </row>
    <row r="44" spans="1:19" x14ac:dyDescent="0.2">
      <c r="A44" s="82" t="s">
        <v>45</v>
      </c>
      <c r="B44" s="83"/>
      <c r="C44" s="84"/>
      <c r="D44" s="85" t="s">
        <v>127</v>
      </c>
      <c r="E44" s="86"/>
      <c r="F44" s="87"/>
      <c r="G44" s="88"/>
      <c r="H44" s="89"/>
      <c r="I44" s="90">
        <f>SUM(G44:H44)</f>
        <v>0</v>
      </c>
      <c r="J44" s="91"/>
      <c r="K44" s="92"/>
      <c r="L44" s="90">
        <f>IF(G44*H44&gt;0,$I$42*$K$42,0)</f>
        <v>0</v>
      </c>
      <c r="M44" s="90">
        <f>I44*L44</f>
        <v>0</v>
      </c>
      <c r="N44" s="93"/>
      <c r="O44" s="94">
        <f>I44*L44*N44</f>
        <v>0</v>
      </c>
      <c r="P44" s="5"/>
      <c r="Q44" s="6"/>
      <c r="R44" s="7"/>
      <c r="S44" s="3"/>
    </row>
    <row r="45" spans="1:19" x14ac:dyDescent="0.2">
      <c r="A45" s="95" t="s">
        <v>46</v>
      </c>
      <c r="B45" s="96"/>
      <c r="C45" s="97"/>
      <c r="D45" s="98" t="s">
        <v>127</v>
      </c>
      <c r="E45" s="99"/>
      <c r="F45" s="100"/>
      <c r="G45" s="101"/>
      <c r="H45" s="102"/>
      <c r="I45" s="103">
        <f t="shared" ref="I45:I47" si="20">SUM(G45:H45)</f>
        <v>0</v>
      </c>
      <c r="J45" s="104"/>
      <c r="K45" s="105"/>
      <c r="L45" s="90">
        <f t="shared" ref="L45:L47" si="21">IF(G45*H45&gt;0,$I$42*$K$42,0)</f>
        <v>0</v>
      </c>
      <c r="M45" s="103">
        <f t="shared" ref="M45:M47" si="22">I45*L45</f>
        <v>0</v>
      </c>
      <c r="N45" s="106"/>
      <c r="O45" s="107">
        <f t="shared" ref="O45:O47" si="23">I45*L45</f>
        <v>0</v>
      </c>
      <c r="P45" s="5"/>
      <c r="Q45" s="6"/>
      <c r="R45" s="7"/>
      <c r="S45" s="3"/>
    </row>
    <row r="46" spans="1:19" x14ac:dyDescent="0.2">
      <c r="A46" s="95" t="s">
        <v>47</v>
      </c>
      <c r="B46" s="96"/>
      <c r="C46" s="97"/>
      <c r="D46" s="98" t="s">
        <v>127</v>
      </c>
      <c r="E46" s="99"/>
      <c r="F46" s="100"/>
      <c r="G46" s="101"/>
      <c r="H46" s="102"/>
      <c r="I46" s="103">
        <f t="shared" si="20"/>
        <v>0</v>
      </c>
      <c r="J46" s="104"/>
      <c r="K46" s="105"/>
      <c r="L46" s="90">
        <f t="shared" si="21"/>
        <v>0</v>
      </c>
      <c r="M46" s="103">
        <f t="shared" si="22"/>
        <v>0</v>
      </c>
      <c r="N46" s="106"/>
      <c r="O46" s="107">
        <f t="shared" si="23"/>
        <v>0</v>
      </c>
      <c r="P46" s="5"/>
      <c r="Q46" s="6"/>
      <c r="R46" s="7"/>
      <c r="S46" s="3"/>
    </row>
    <row r="47" spans="1:19" x14ac:dyDescent="0.2">
      <c r="A47" s="108" t="s">
        <v>48</v>
      </c>
      <c r="B47" s="109"/>
      <c r="C47" s="110"/>
      <c r="D47" s="111" t="s">
        <v>127</v>
      </c>
      <c r="E47" s="112"/>
      <c r="F47" s="113"/>
      <c r="G47" s="114"/>
      <c r="H47" s="115"/>
      <c r="I47" s="116">
        <f t="shared" si="20"/>
        <v>0</v>
      </c>
      <c r="J47" s="117"/>
      <c r="K47" s="118"/>
      <c r="L47" s="90">
        <f t="shared" si="21"/>
        <v>0</v>
      </c>
      <c r="M47" s="116">
        <f t="shared" si="22"/>
        <v>0</v>
      </c>
      <c r="N47" s="119"/>
      <c r="O47" s="120">
        <f t="shared" si="23"/>
        <v>0</v>
      </c>
      <c r="P47" s="48"/>
      <c r="Q47" s="49"/>
      <c r="R47" s="50"/>
      <c r="S47" s="4"/>
    </row>
    <row r="48" spans="1:19" x14ac:dyDescent="0.2">
      <c r="A48" s="121" t="s">
        <v>49</v>
      </c>
      <c r="B48" s="122"/>
      <c r="C48" s="122"/>
      <c r="D48" s="123" t="s">
        <v>126</v>
      </c>
      <c r="E48" s="124"/>
      <c r="F48" s="125"/>
      <c r="G48" s="126">
        <f>SUM(G49:G52)</f>
        <v>0</v>
      </c>
      <c r="H48" s="127">
        <f>SUM(H49:H52)</f>
        <v>0</v>
      </c>
      <c r="I48" s="128">
        <f>SUM(I49:I52)</f>
        <v>0</v>
      </c>
      <c r="J48" s="129"/>
      <c r="K48" s="130"/>
      <c r="L48" s="128">
        <f>SUM(L49:L52)</f>
        <v>0</v>
      </c>
      <c r="M48" s="128">
        <f>SUM(M49:M52)</f>
        <v>0</v>
      </c>
      <c r="N48" s="131" t="e">
        <f>AVERAGE(N49:N52)</f>
        <v>#DIV/0!</v>
      </c>
      <c r="O48" s="132">
        <f>SUM(O49:O52)</f>
        <v>0</v>
      </c>
      <c r="P48" s="41"/>
      <c r="Q48" s="42"/>
      <c r="R48" s="43"/>
      <c r="S48" s="44"/>
    </row>
    <row r="49" spans="1:19" x14ac:dyDescent="0.2">
      <c r="A49" s="82" t="s">
        <v>50</v>
      </c>
      <c r="B49" s="83"/>
      <c r="C49" s="84"/>
      <c r="D49" s="85" t="s">
        <v>127</v>
      </c>
      <c r="E49" s="86"/>
      <c r="F49" s="87"/>
      <c r="G49" s="88"/>
      <c r="H49" s="89"/>
      <c r="I49" s="90">
        <f>SUM(G49:H49)</f>
        <v>0</v>
      </c>
      <c r="J49" s="91"/>
      <c r="K49" s="92"/>
      <c r="L49" s="90">
        <f>IF(G49*H49&gt;0,$I$42*$K$42,0)</f>
        <v>0</v>
      </c>
      <c r="M49" s="90">
        <f>I49*L49</f>
        <v>0</v>
      </c>
      <c r="N49" s="93"/>
      <c r="O49" s="94">
        <f>I49*L49*N49</f>
        <v>0</v>
      </c>
      <c r="P49" s="5"/>
      <c r="Q49" s="6"/>
      <c r="R49" s="7"/>
      <c r="S49" s="3"/>
    </row>
    <row r="50" spans="1:19" x14ac:dyDescent="0.2">
      <c r="A50" s="95" t="s">
        <v>51</v>
      </c>
      <c r="B50" s="96"/>
      <c r="C50" s="97"/>
      <c r="D50" s="98" t="s">
        <v>127</v>
      </c>
      <c r="E50" s="99"/>
      <c r="F50" s="100"/>
      <c r="G50" s="101"/>
      <c r="H50" s="102"/>
      <c r="I50" s="103">
        <f t="shared" ref="I50:I52" si="24">SUM(G50:H50)</f>
        <v>0</v>
      </c>
      <c r="J50" s="104"/>
      <c r="K50" s="105"/>
      <c r="L50" s="90">
        <f t="shared" ref="L50:L52" si="25">IF(G50*H50&gt;0,$I$42*$K$42,0)</f>
        <v>0</v>
      </c>
      <c r="M50" s="103">
        <f t="shared" ref="M50:M52" si="26">I50*L50</f>
        <v>0</v>
      </c>
      <c r="N50" s="106"/>
      <c r="O50" s="107">
        <f t="shared" ref="O50:O52" si="27">I50*L50</f>
        <v>0</v>
      </c>
      <c r="P50" s="5"/>
      <c r="Q50" s="6"/>
      <c r="R50" s="7"/>
      <c r="S50" s="3"/>
    </row>
    <row r="51" spans="1:19" x14ac:dyDescent="0.2">
      <c r="A51" s="95" t="s">
        <v>52</v>
      </c>
      <c r="B51" s="96"/>
      <c r="C51" s="97"/>
      <c r="D51" s="98" t="s">
        <v>127</v>
      </c>
      <c r="E51" s="99"/>
      <c r="F51" s="100"/>
      <c r="G51" s="101"/>
      <c r="H51" s="102"/>
      <c r="I51" s="103">
        <f t="shared" si="24"/>
        <v>0</v>
      </c>
      <c r="J51" s="104"/>
      <c r="K51" s="105"/>
      <c r="L51" s="90">
        <f t="shared" si="25"/>
        <v>0</v>
      </c>
      <c r="M51" s="103">
        <f t="shared" si="26"/>
        <v>0</v>
      </c>
      <c r="N51" s="106"/>
      <c r="O51" s="107">
        <f t="shared" si="27"/>
        <v>0</v>
      </c>
      <c r="P51" s="5"/>
      <c r="Q51" s="6"/>
      <c r="R51" s="7"/>
      <c r="S51" s="3"/>
    </row>
    <row r="52" spans="1:19" x14ac:dyDescent="0.2">
      <c r="A52" s="108" t="s">
        <v>56</v>
      </c>
      <c r="B52" s="109"/>
      <c r="C52" s="110"/>
      <c r="D52" s="111" t="s">
        <v>127</v>
      </c>
      <c r="E52" s="112"/>
      <c r="F52" s="113"/>
      <c r="G52" s="114"/>
      <c r="H52" s="115"/>
      <c r="I52" s="116">
        <f t="shared" si="24"/>
        <v>0</v>
      </c>
      <c r="J52" s="117"/>
      <c r="K52" s="118"/>
      <c r="L52" s="90">
        <f t="shared" si="25"/>
        <v>0</v>
      </c>
      <c r="M52" s="116">
        <f t="shared" si="26"/>
        <v>0</v>
      </c>
      <c r="N52" s="119"/>
      <c r="O52" s="120">
        <f t="shared" si="27"/>
        <v>0</v>
      </c>
      <c r="P52" s="48"/>
      <c r="Q52" s="49"/>
      <c r="R52" s="50"/>
      <c r="S52" s="4"/>
    </row>
    <row r="53" spans="1:19" x14ac:dyDescent="0.2">
      <c r="A53" s="121" t="s">
        <v>53</v>
      </c>
      <c r="B53" s="122"/>
      <c r="C53" s="122"/>
      <c r="D53" s="123" t="s">
        <v>126</v>
      </c>
      <c r="E53" s="124"/>
      <c r="F53" s="125"/>
      <c r="G53" s="126">
        <f>SUM(G54:G57)</f>
        <v>0</v>
      </c>
      <c r="H53" s="127">
        <f>SUM(H54:H57)</f>
        <v>0</v>
      </c>
      <c r="I53" s="128">
        <f>SUM(I54:I57)</f>
        <v>0</v>
      </c>
      <c r="J53" s="129"/>
      <c r="K53" s="130"/>
      <c r="L53" s="128">
        <f>SUM(L54:L57)</f>
        <v>0</v>
      </c>
      <c r="M53" s="128">
        <f>SUM(M54:M57)</f>
        <v>0</v>
      </c>
      <c r="N53" s="131" t="e">
        <f>AVERAGE(N54:N57)</f>
        <v>#DIV/0!</v>
      </c>
      <c r="O53" s="132">
        <f>SUM(O54:O57)</f>
        <v>0</v>
      </c>
      <c r="P53" s="41"/>
      <c r="Q53" s="42"/>
      <c r="R53" s="43"/>
      <c r="S53" s="44"/>
    </row>
    <row r="54" spans="1:19" x14ac:dyDescent="0.2">
      <c r="A54" s="82" t="s">
        <v>57</v>
      </c>
      <c r="B54" s="83"/>
      <c r="C54" s="84"/>
      <c r="D54" s="85" t="s">
        <v>127</v>
      </c>
      <c r="E54" s="86"/>
      <c r="F54" s="87"/>
      <c r="G54" s="88"/>
      <c r="H54" s="89"/>
      <c r="I54" s="90">
        <f>SUM(G54:H54)</f>
        <v>0</v>
      </c>
      <c r="J54" s="91"/>
      <c r="K54" s="92"/>
      <c r="L54" s="90">
        <f>IF(G54*H54&gt;0,$I$42*$K$42,0)</f>
        <v>0</v>
      </c>
      <c r="M54" s="90">
        <f>I54*L54</f>
        <v>0</v>
      </c>
      <c r="N54" s="93"/>
      <c r="O54" s="94">
        <f>I54*L54*N54</f>
        <v>0</v>
      </c>
      <c r="P54" s="5"/>
      <c r="Q54" s="6"/>
      <c r="R54" s="7"/>
      <c r="S54" s="3"/>
    </row>
    <row r="55" spans="1:19" x14ac:dyDescent="0.2">
      <c r="A55" s="95" t="s">
        <v>58</v>
      </c>
      <c r="B55" s="96"/>
      <c r="C55" s="97"/>
      <c r="D55" s="98" t="s">
        <v>127</v>
      </c>
      <c r="E55" s="99"/>
      <c r="F55" s="100"/>
      <c r="G55" s="101"/>
      <c r="H55" s="102"/>
      <c r="I55" s="103">
        <f t="shared" ref="I55:I57" si="28">SUM(G55:H55)</f>
        <v>0</v>
      </c>
      <c r="J55" s="104"/>
      <c r="K55" s="105"/>
      <c r="L55" s="90">
        <f t="shared" ref="L55:L57" si="29">IF(G55*H55&gt;0,$I$42*$K$42,0)</f>
        <v>0</v>
      </c>
      <c r="M55" s="103">
        <f t="shared" ref="M55:M57" si="30">I55*L55</f>
        <v>0</v>
      </c>
      <c r="N55" s="106"/>
      <c r="O55" s="107">
        <f t="shared" ref="O55:O57" si="31">I55*L55</f>
        <v>0</v>
      </c>
      <c r="P55" s="5"/>
      <c r="Q55" s="6"/>
      <c r="R55" s="7"/>
      <c r="S55" s="3"/>
    </row>
    <row r="56" spans="1:19" x14ac:dyDescent="0.2">
      <c r="A56" s="95" t="s">
        <v>59</v>
      </c>
      <c r="B56" s="96"/>
      <c r="C56" s="97"/>
      <c r="D56" s="98" t="s">
        <v>127</v>
      </c>
      <c r="E56" s="99"/>
      <c r="F56" s="100"/>
      <c r="G56" s="101"/>
      <c r="H56" s="102"/>
      <c r="I56" s="103">
        <f t="shared" si="28"/>
        <v>0</v>
      </c>
      <c r="J56" s="104"/>
      <c r="K56" s="105"/>
      <c r="L56" s="90">
        <f t="shared" si="29"/>
        <v>0</v>
      </c>
      <c r="M56" s="103">
        <f t="shared" si="30"/>
        <v>0</v>
      </c>
      <c r="N56" s="106"/>
      <c r="O56" s="107">
        <f t="shared" si="31"/>
        <v>0</v>
      </c>
      <c r="P56" s="5"/>
      <c r="Q56" s="6"/>
      <c r="R56" s="7"/>
      <c r="S56" s="3"/>
    </row>
    <row r="57" spans="1:19" x14ac:dyDescent="0.2">
      <c r="A57" s="108" t="s">
        <v>60</v>
      </c>
      <c r="B57" s="109"/>
      <c r="C57" s="110"/>
      <c r="D57" s="111" t="s">
        <v>127</v>
      </c>
      <c r="E57" s="112"/>
      <c r="F57" s="113"/>
      <c r="G57" s="114"/>
      <c r="H57" s="115"/>
      <c r="I57" s="116">
        <f t="shared" si="28"/>
        <v>0</v>
      </c>
      <c r="J57" s="117"/>
      <c r="K57" s="118"/>
      <c r="L57" s="90">
        <f t="shared" si="29"/>
        <v>0</v>
      </c>
      <c r="M57" s="116">
        <f t="shared" si="30"/>
        <v>0</v>
      </c>
      <c r="N57" s="119"/>
      <c r="O57" s="120">
        <f t="shared" si="31"/>
        <v>0</v>
      </c>
      <c r="P57" s="48"/>
      <c r="Q57" s="49"/>
      <c r="R57" s="50"/>
      <c r="S57" s="4"/>
    </row>
    <row r="58" spans="1:19" x14ac:dyDescent="0.2">
      <c r="A58" s="121" t="s">
        <v>54</v>
      </c>
      <c r="B58" s="122"/>
      <c r="C58" s="122"/>
      <c r="D58" s="123" t="s">
        <v>126</v>
      </c>
      <c r="E58" s="124"/>
      <c r="F58" s="125"/>
      <c r="G58" s="126">
        <f>SUM(G59:G62)</f>
        <v>0</v>
      </c>
      <c r="H58" s="127">
        <f>SUM(H59:H62)</f>
        <v>0</v>
      </c>
      <c r="I58" s="128">
        <f>SUM(I59:I62)</f>
        <v>0</v>
      </c>
      <c r="J58" s="129"/>
      <c r="K58" s="130"/>
      <c r="L58" s="128">
        <f>SUM(L59:L62)</f>
        <v>0</v>
      </c>
      <c r="M58" s="128">
        <f>SUM(M59:M62)</f>
        <v>0</v>
      </c>
      <c r="N58" s="131" t="e">
        <f>AVERAGE(N59:N62)</f>
        <v>#DIV/0!</v>
      </c>
      <c r="O58" s="132">
        <f>SUM(O59:O62)</f>
        <v>0</v>
      </c>
      <c r="P58" s="41"/>
      <c r="Q58" s="42"/>
      <c r="R58" s="43"/>
      <c r="S58" s="44"/>
    </row>
    <row r="59" spans="1:19" x14ac:dyDescent="0.2">
      <c r="A59" s="95" t="s">
        <v>61</v>
      </c>
      <c r="B59" s="96"/>
      <c r="C59" s="97"/>
      <c r="D59" s="98" t="s">
        <v>127</v>
      </c>
      <c r="E59" s="99"/>
      <c r="F59" s="100"/>
      <c r="G59" s="101"/>
      <c r="H59" s="102"/>
      <c r="I59" s="103">
        <f>SUM(G59:H59)</f>
        <v>0</v>
      </c>
      <c r="J59" s="91"/>
      <c r="K59" s="92"/>
      <c r="L59" s="90">
        <f>IF(G59*H59&gt;0,$I$42*$K$42,0)</f>
        <v>0</v>
      </c>
      <c r="M59" s="103">
        <f>I59*L59</f>
        <v>0</v>
      </c>
      <c r="N59" s="106"/>
      <c r="O59" s="107">
        <f>I59*L59*N59</f>
        <v>0</v>
      </c>
      <c r="P59" s="5"/>
      <c r="Q59" s="6"/>
      <c r="R59" s="7"/>
      <c r="S59" s="3"/>
    </row>
    <row r="60" spans="1:19" x14ac:dyDescent="0.2">
      <c r="A60" s="95" t="s">
        <v>62</v>
      </c>
      <c r="B60" s="96"/>
      <c r="C60" s="97"/>
      <c r="D60" s="98" t="s">
        <v>127</v>
      </c>
      <c r="E60" s="99"/>
      <c r="F60" s="100"/>
      <c r="G60" s="101"/>
      <c r="H60" s="102"/>
      <c r="I60" s="103">
        <f t="shared" ref="I60:I62" si="32">SUM(G60:H60)</f>
        <v>0</v>
      </c>
      <c r="J60" s="104"/>
      <c r="K60" s="105"/>
      <c r="L60" s="90">
        <f t="shared" ref="L60:L62" si="33">IF(G60*H60&gt;0,$I$42*$K$42,0)</f>
        <v>0</v>
      </c>
      <c r="M60" s="103">
        <f t="shared" ref="M60:M62" si="34">I60*L60</f>
        <v>0</v>
      </c>
      <c r="N60" s="106"/>
      <c r="O60" s="107">
        <f t="shared" ref="O60:O62" si="35">I60*L60</f>
        <v>0</v>
      </c>
      <c r="P60" s="5"/>
      <c r="Q60" s="6"/>
      <c r="R60" s="7"/>
      <c r="S60" s="3"/>
    </row>
    <row r="61" spans="1:19" x14ac:dyDescent="0.2">
      <c r="A61" s="108" t="s">
        <v>63</v>
      </c>
      <c r="B61" s="109"/>
      <c r="C61" s="110"/>
      <c r="D61" s="111" t="s">
        <v>127</v>
      </c>
      <c r="E61" s="112"/>
      <c r="F61" s="113"/>
      <c r="G61" s="114"/>
      <c r="H61" s="115"/>
      <c r="I61" s="116">
        <f t="shared" si="32"/>
        <v>0</v>
      </c>
      <c r="J61" s="104"/>
      <c r="K61" s="105"/>
      <c r="L61" s="90">
        <f t="shared" si="33"/>
        <v>0</v>
      </c>
      <c r="M61" s="116">
        <f t="shared" si="34"/>
        <v>0</v>
      </c>
      <c r="N61" s="119"/>
      <c r="O61" s="120">
        <f t="shared" si="35"/>
        <v>0</v>
      </c>
      <c r="P61" s="48"/>
      <c r="Q61" s="49"/>
      <c r="R61" s="50"/>
      <c r="S61" s="4"/>
    </row>
    <row r="62" spans="1:19" x14ac:dyDescent="0.2">
      <c r="A62" s="133" t="s">
        <v>64</v>
      </c>
      <c r="B62" s="134"/>
      <c r="C62" s="135"/>
      <c r="D62" s="136" t="s">
        <v>127</v>
      </c>
      <c r="E62" s="137"/>
      <c r="F62" s="138"/>
      <c r="G62" s="139"/>
      <c r="H62" s="140"/>
      <c r="I62" s="141">
        <f t="shared" si="32"/>
        <v>0</v>
      </c>
      <c r="J62" s="117"/>
      <c r="K62" s="118"/>
      <c r="L62" s="90">
        <f t="shared" si="33"/>
        <v>0</v>
      </c>
      <c r="M62" s="142">
        <f t="shared" si="34"/>
        <v>0</v>
      </c>
      <c r="N62" s="143"/>
      <c r="O62" s="107">
        <f t="shared" si="35"/>
        <v>0</v>
      </c>
      <c r="P62" s="5"/>
      <c r="Q62" s="6"/>
      <c r="R62" s="7"/>
      <c r="S62" s="3"/>
    </row>
    <row r="63" spans="1:19" x14ac:dyDescent="0.2">
      <c r="A63" s="121" t="s">
        <v>55</v>
      </c>
      <c r="B63" s="122"/>
      <c r="C63" s="122"/>
      <c r="D63" s="123" t="s">
        <v>126</v>
      </c>
      <c r="E63" s="124"/>
      <c r="F63" s="125"/>
      <c r="G63" s="126">
        <f>SUM(G64:G67)</f>
        <v>0</v>
      </c>
      <c r="H63" s="127">
        <f>SUM(H64:H67)</f>
        <v>0</v>
      </c>
      <c r="I63" s="128">
        <f>SUM(I64:I67)</f>
        <v>0</v>
      </c>
      <c r="J63" s="129"/>
      <c r="K63" s="130"/>
      <c r="L63" s="128">
        <f>SUM(L64:L67)</f>
        <v>0</v>
      </c>
      <c r="M63" s="128">
        <f>SUM(M64:M67)</f>
        <v>0</v>
      </c>
      <c r="N63" s="131" t="e">
        <f>AVERAGE(N64:N67)</f>
        <v>#DIV/0!</v>
      </c>
      <c r="O63" s="132">
        <f>SUM(O64:O67)</f>
        <v>0</v>
      </c>
      <c r="P63" s="41"/>
      <c r="Q63" s="42"/>
      <c r="R63" s="43"/>
      <c r="S63" s="44"/>
    </row>
    <row r="64" spans="1:19" x14ac:dyDescent="0.2">
      <c r="A64" s="82" t="s">
        <v>65</v>
      </c>
      <c r="B64" s="83"/>
      <c r="C64" s="84"/>
      <c r="D64" s="85" t="s">
        <v>127</v>
      </c>
      <c r="E64" s="86"/>
      <c r="F64" s="87"/>
      <c r="G64" s="88"/>
      <c r="H64" s="89"/>
      <c r="I64" s="90">
        <f>SUM(G64:H64)</f>
        <v>0</v>
      </c>
      <c r="J64" s="144"/>
      <c r="K64" s="145"/>
      <c r="L64" s="90">
        <f>IF(G64*H64&gt;0,$I$42*$K$42,0)</f>
        <v>0</v>
      </c>
      <c r="M64" s="90">
        <f>I64*L64</f>
        <v>0</v>
      </c>
      <c r="N64" s="93"/>
      <c r="O64" s="94">
        <f>I64*L64*N64</f>
        <v>0</v>
      </c>
      <c r="P64" s="38"/>
      <c r="Q64" s="39"/>
      <c r="R64" s="40"/>
      <c r="S64" s="2"/>
    </row>
    <row r="65" spans="1:19" x14ac:dyDescent="0.2">
      <c r="A65" s="95" t="s">
        <v>66</v>
      </c>
      <c r="B65" s="96"/>
      <c r="C65" s="97"/>
      <c r="D65" s="98" t="s">
        <v>127</v>
      </c>
      <c r="E65" s="99"/>
      <c r="F65" s="100"/>
      <c r="G65" s="101"/>
      <c r="H65" s="102"/>
      <c r="I65" s="103">
        <f t="shared" ref="I65:I67" si="36">SUM(G65:H65)</f>
        <v>0</v>
      </c>
      <c r="J65" s="104"/>
      <c r="K65" s="105"/>
      <c r="L65" s="90">
        <f t="shared" ref="L65:L67" si="37">IF(G65*H65&gt;0,$I$42*$K$42,0)</f>
        <v>0</v>
      </c>
      <c r="M65" s="103">
        <f t="shared" ref="M65:M67" si="38">I65*L65</f>
        <v>0</v>
      </c>
      <c r="N65" s="106"/>
      <c r="O65" s="107">
        <f t="shared" ref="O65:O67" si="39">I65*L65</f>
        <v>0</v>
      </c>
      <c r="P65" s="5"/>
      <c r="Q65" s="6"/>
      <c r="R65" s="7"/>
      <c r="S65" s="3"/>
    </row>
    <row r="66" spans="1:19" x14ac:dyDescent="0.2">
      <c r="A66" s="95" t="s">
        <v>67</v>
      </c>
      <c r="B66" s="96"/>
      <c r="C66" s="97"/>
      <c r="D66" s="98" t="s">
        <v>127</v>
      </c>
      <c r="E66" s="99"/>
      <c r="F66" s="100"/>
      <c r="G66" s="101"/>
      <c r="H66" s="102"/>
      <c r="I66" s="103">
        <f t="shared" si="36"/>
        <v>0</v>
      </c>
      <c r="J66" s="104"/>
      <c r="K66" s="105"/>
      <c r="L66" s="90">
        <f t="shared" si="37"/>
        <v>0</v>
      </c>
      <c r="M66" s="103">
        <f t="shared" si="38"/>
        <v>0</v>
      </c>
      <c r="N66" s="106"/>
      <c r="O66" s="107">
        <f t="shared" si="39"/>
        <v>0</v>
      </c>
      <c r="P66" s="5"/>
      <c r="Q66" s="6"/>
      <c r="R66" s="7"/>
      <c r="S66" s="3"/>
    </row>
    <row r="67" spans="1:19" ht="15" thickBot="1" x14ac:dyDescent="0.25">
      <c r="A67" s="133" t="s">
        <v>68</v>
      </c>
      <c r="B67" s="134"/>
      <c r="C67" s="135"/>
      <c r="D67" s="146" t="s">
        <v>127</v>
      </c>
      <c r="E67" s="147"/>
      <c r="F67" s="148"/>
      <c r="G67" s="139"/>
      <c r="H67" s="140"/>
      <c r="I67" s="141">
        <f t="shared" si="36"/>
        <v>0</v>
      </c>
      <c r="J67" s="149"/>
      <c r="K67" s="150"/>
      <c r="L67" s="90">
        <f t="shared" si="37"/>
        <v>0</v>
      </c>
      <c r="M67" s="141">
        <f t="shared" si="38"/>
        <v>0</v>
      </c>
      <c r="N67" s="151"/>
      <c r="O67" s="107">
        <f t="shared" si="39"/>
        <v>0</v>
      </c>
      <c r="P67" s="8"/>
      <c r="Q67" s="9"/>
      <c r="R67" s="10"/>
      <c r="S67" s="4"/>
    </row>
  </sheetData>
  <mergeCells count="21">
    <mergeCell ref="B5:B6"/>
    <mergeCell ref="C5:C6"/>
    <mergeCell ref="D5:D6"/>
    <mergeCell ref="E5:F5"/>
    <mergeCell ref="G5:I5"/>
    <mergeCell ref="D41:K41"/>
    <mergeCell ref="N5:N6"/>
    <mergeCell ref="O5:O6"/>
    <mergeCell ref="P5:R6"/>
    <mergeCell ref="S5:S6"/>
    <mergeCell ref="D7:L7"/>
    <mergeCell ref="P8:P9"/>
    <mergeCell ref="Q8:Q9"/>
    <mergeCell ref="R8:R9"/>
    <mergeCell ref="D9:L9"/>
    <mergeCell ref="J5:L5"/>
    <mergeCell ref="D10:K10"/>
    <mergeCell ref="D11:K11"/>
    <mergeCell ref="D12:K12"/>
    <mergeCell ref="D39:K39"/>
    <mergeCell ref="D40:K40"/>
  </mergeCells>
  <pageMargins left="0.7" right="0.7" top="0.75" bottom="0.75" header="0.3" footer="0.3"/>
  <pageSetup paperSize="9" scale="60" fitToHeight="0" orientation="landscape" r:id="rId1"/>
  <colBreaks count="1" manualBreakCount="1">
    <brk id="7" min="4" max="6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67"/>
  <sheetViews>
    <sheetView showGridLines="0" tabSelected="1" view="pageBreakPreview" zoomScale="110" zoomScaleNormal="140" zoomScaleSheetLayoutView="110" workbookViewId="0">
      <pane ySplit="9" topLeftCell="A27" activePane="bottomLeft" state="frozen"/>
      <selection pane="bottomLeft" activeCell="D64" sqref="D64"/>
    </sheetView>
  </sheetViews>
  <sheetFormatPr defaultRowHeight="14.25" x14ac:dyDescent="0.2"/>
  <cols>
    <col min="1" max="1" width="9.140625" style="1"/>
    <col min="2" max="2" width="11" style="1" customWidth="1"/>
    <col min="3" max="3" width="9.140625" style="1"/>
    <col min="4" max="4" width="36.7109375" style="1" customWidth="1"/>
    <col min="5" max="5" width="11.140625" style="1" customWidth="1"/>
    <col min="6" max="6" width="10.7109375" style="1" customWidth="1"/>
    <col min="7" max="8" width="9.140625" style="1"/>
    <col min="9" max="9" width="10.42578125" style="1" bestFit="1" customWidth="1"/>
    <col min="10" max="10" width="11" style="1" bestFit="1" customWidth="1"/>
    <col min="11" max="11" width="9.140625" style="1"/>
    <col min="12" max="12" width="10" style="1" bestFit="1" customWidth="1"/>
    <col min="13" max="13" width="12.28515625" style="1" bestFit="1" customWidth="1"/>
    <col min="14" max="14" width="11.85546875" style="1" customWidth="1"/>
    <col min="15" max="15" width="15.42578125" style="1" customWidth="1"/>
    <col min="16" max="16" width="4.140625" style="1" customWidth="1"/>
    <col min="17" max="17" width="4" style="1" customWidth="1"/>
    <col min="18" max="18" width="4.5703125" style="1" customWidth="1"/>
    <col min="19" max="19" width="18.28515625" style="1" customWidth="1"/>
    <col min="20" max="16384" width="9.140625" style="1"/>
  </cols>
  <sheetData>
    <row r="4" spans="1:19" ht="15" thickBot="1" x14ac:dyDescent="0.25"/>
    <row r="5" spans="1:19" ht="15" customHeight="1" thickTop="1" thickBot="1" x14ac:dyDescent="0.25">
      <c r="A5" s="13"/>
      <c r="B5" s="161" t="s">
        <v>130</v>
      </c>
      <c r="C5" s="161" t="s">
        <v>131</v>
      </c>
      <c r="D5" s="161" t="s">
        <v>132</v>
      </c>
      <c r="E5" s="168" t="s">
        <v>133</v>
      </c>
      <c r="F5" s="168"/>
      <c r="G5" s="168" t="s">
        <v>134</v>
      </c>
      <c r="H5" s="168"/>
      <c r="I5" s="168"/>
      <c r="J5" s="168" t="s">
        <v>135</v>
      </c>
      <c r="K5" s="168"/>
      <c r="L5" s="168"/>
      <c r="M5" s="14"/>
      <c r="N5" s="169" t="s">
        <v>143</v>
      </c>
      <c r="O5" s="161" t="s">
        <v>140</v>
      </c>
      <c r="P5" s="161" t="s">
        <v>144</v>
      </c>
      <c r="Q5" s="161"/>
      <c r="R5" s="161"/>
      <c r="S5" s="163" t="s">
        <v>145</v>
      </c>
    </row>
    <row r="6" spans="1:19" ht="36.75" thickBot="1" x14ac:dyDescent="0.25">
      <c r="A6" s="15"/>
      <c r="B6" s="162"/>
      <c r="C6" s="162"/>
      <c r="D6" s="162"/>
      <c r="E6" s="16" t="s">
        <v>136</v>
      </c>
      <c r="F6" s="16" t="s">
        <v>137</v>
      </c>
      <c r="G6" s="17" t="s">
        <v>138</v>
      </c>
      <c r="H6" s="17" t="s">
        <v>139</v>
      </c>
      <c r="I6" s="17" t="s">
        <v>140</v>
      </c>
      <c r="J6" s="17" t="s">
        <v>36</v>
      </c>
      <c r="K6" s="17" t="s">
        <v>141</v>
      </c>
      <c r="L6" s="17" t="s">
        <v>140</v>
      </c>
      <c r="M6" s="18" t="s">
        <v>142</v>
      </c>
      <c r="N6" s="170"/>
      <c r="O6" s="162"/>
      <c r="P6" s="162"/>
      <c r="Q6" s="162"/>
      <c r="R6" s="162"/>
      <c r="S6" s="164"/>
    </row>
    <row r="7" spans="1:19" ht="18" thickTop="1" thickBot="1" x14ac:dyDescent="0.4">
      <c r="A7" s="55" t="s">
        <v>0</v>
      </c>
      <c r="B7" s="21"/>
      <c r="C7" s="11" t="s">
        <v>146</v>
      </c>
      <c r="D7" s="171" t="s">
        <v>147</v>
      </c>
      <c r="E7" s="172"/>
      <c r="F7" s="172"/>
      <c r="G7" s="172"/>
      <c r="H7" s="172"/>
      <c r="I7" s="172"/>
      <c r="J7" s="172"/>
      <c r="K7" s="172"/>
      <c r="L7" s="173"/>
      <c r="M7" s="56"/>
      <c r="N7" s="11" t="s">
        <v>148</v>
      </c>
      <c r="O7" s="30">
        <f>SUM(O12,O41)</f>
        <v>0</v>
      </c>
      <c r="P7" s="22"/>
      <c r="Q7" s="23"/>
      <c r="R7" s="24"/>
      <c r="S7" s="25"/>
    </row>
    <row r="8" spans="1:19" ht="16.5" customHeight="1" thickBot="1" x14ac:dyDescent="0.25">
      <c r="A8" s="55"/>
      <c r="B8" s="21"/>
      <c r="C8" s="21"/>
      <c r="D8" s="56"/>
      <c r="E8" s="56"/>
      <c r="F8" s="56"/>
      <c r="G8" s="56"/>
      <c r="H8" s="56"/>
      <c r="I8" s="56"/>
      <c r="J8" s="56"/>
      <c r="K8" s="56"/>
      <c r="L8" s="56"/>
      <c r="M8" s="56"/>
      <c r="N8" s="11" t="s">
        <v>149</v>
      </c>
      <c r="O8" s="31">
        <f>SUM(O11,O40)</f>
        <v>0</v>
      </c>
      <c r="P8" s="165" t="s">
        <v>77</v>
      </c>
      <c r="Q8" s="166" t="s">
        <v>78</v>
      </c>
      <c r="R8" s="167" t="s">
        <v>80</v>
      </c>
      <c r="S8" s="26"/>
    </row>
    <row r="9" spans="1:19" ht="17.25" customHeight="1" thickBot="1" x14ac:dyDescent="0.25">
      <c r="A9" s="57"/>
      <c r="B9" s="58"/>
      <c r="C9" s="12" t="s">
        <v>150</v>
      </c>
      <c r="D9" s="155"/>
      <c r="E9" s="156"/>
      <c r="F9" s="156"/>
      <c r="G9" s="156"/>
      <c r="H9" s="156"/>
      <c r="I9" s="156"/>
      <c r="J9" s="156"/>
      <c r="K9" s="156"/>
      <c r="L9" s="157"/>
      <c r="M9" s="59"/>
      <c r="N9" s="12" t="s">
        <v>165</v>
      </c>
      <c r="O9" s="32">
        <f>SUM(O13,O42)</f>
        <v>0</v>
      </c>
      <c r="P9" s="165"/>
      <c r="Q9" s="166"/>
      <c r="R9" s="167"/>
      <c r="S9" s="26"/>
    </row>
    <row r="10" spans="1:19" ht="17.25" thickBot="1" x14ac:dyDescent="0.4">
      <c r="A10" s="60" t="s">
        <v>2</v>
      </c>
      <c r="B10" s="19"/>
      <c r="C10" s="19" t="s">
        <v>151</v>
      </c>
      <c r="D10" s="155" t="s">
        <v>153</v>
      </c>
      <c r="E10" s="156"/>
      <c r="F10" s="156"/>
      <c r="G10" s="156"/>
      <c r="H10" s="156"/>
      <c r="I10" s="156"/>
      <c r="J10" s="156"/>
      <c r="K10" s="157"/>
      <c r="L10" s="19"/>
      <c r="M10" s="19"/>
      <c r="N10" s="20" t="s">
        <v>152</v>
      </c>
      <c r="O10" s="33">
        <f>SUM(O11,O13)</f>
        <v>0</v>
      </c>
      <c r="P10" s="22"/>
      <c r="Q10" s="23"/>
      <c r="R10" s="24"/>
      <c r="S10" s="26"/>
    </row>
    <row r="11" spans="1:19" ht="15.75" customHeight="1" thickBot="1" x14ac:dyDescent="0.25">
      <c r="A11" s="55"/>
      <c r="B11" s="21"/>
      <c r="C11" s="11" t="s">
        <v>154</v>
      </c>
      <c r="D11" s="158"/>
      <c r="E11" s="159"/>
      <c r="F11" s="159"/>
      <c r="G11" s="159"/>
      <c r="H11" s="159"/>
      <c r="I11" s="159"/>
      <c r="J11" s="159"/>
      <c r="K11" s="160"/>
      <c r="L11" s="21"/>
      <c r="M11" s="21"/>
      <c r="N11" s="11" t="s">
        <v>155</v>
      </c>
      <c r="O11" s="34">
        <f>SUM(O14,O19,O24,O29,O34)</f>
        <v>0</v>
      </c>
      <c r="P11" s="27"/>
      <c r="Q11" s="23"/>
      <c r="R11" s="24"/>
      <c r="S11" s="26"/>
    </row>
    <row r="12" spans="1:19" ht="15.75" customHeight="1" thickBot="1" x14ac:dyDescent="0.25">
      <c r="A12" s="55"/>
      <c r="B12" s="21"/>
      <c r="C12" s="11" t="s">
        <v>156</v>
      </c>
      <c r="D12" s="152"/>
      <c r="E12" s="153"/>
      <c r="F12" s="153"/>
      <c r="G12" s="153"/>
      <c r="H12" s="153"/>
      <c r="I12" s="153"/>
      <c r="J12" s="153"/>
      <c r="K12" s="154"/>
      <c r="L12" s="58"/>
      <c r="M12" s="21"/>
      <c r="N12" s="11" t="s">
        <v>157</v>
      </c>
      <c r="O12" s="35">
        <f>SUM(M14,M19,M24,M29,M34)</f>
        <v>0</v>
      </c>
      <c r="P12" s="27"/>
      <c r="Q12" s="23"/>
      <c r="R12" s="24"/>
      <c r="S12" s="26"/>
    </row>
    <row r="13" spans="1:19" ht="57.75" thickBot="1" x14ac:dyDescent="0.25">
      <c r="A13" s="61"/>
      <c r="B13" s="62"/>
      <c r="C13" s="62"/>
      <c r="D13" s="63" t="s">
        <v>158</v>
      </c>
      <c r="E13" s="64"/>
      <c r="F13" s="65" t="s">
        <v>159</v>
      </c>
      <c r="G13" s="64"/>
      <c r="H13" s="66" t="s">
        <v>160</v>
      </c>
      <c r="I13" s="67"/>
      <c r="J13" s="66" t="s">
        <v>161</v>
      </c>
      <c r="K13" s="68"/>
      <c r="L13" s="69"/>
      <c r="M13" s="69"/>
      <c r="N13" s="70" t="s">
        <v>162</v>
      </c>
      <c r="O13" s="37">
        <f>SUM(E13,G13)*(I13*K13)</f>
        <v>0</v>
      </c>
      <c r="P13" s="36"/>
      <c r="Q13" s="28"/>
      <c r="R13" s="29"/>
      <c r="S13" s="26"/>
    </row>
    <row r="14" spans="1:19" ht="15" thickTop="1" x14ac:dyDescent="0.2">
      <c r="A14" s="71" t="s">
        <v>3</v>
      </c>
      <c r="B14" s="72"/>
      <c r="C14" s="72"/>
      <c r="D14" s="73" t="s">
        <v>163</v>
      </c>
      <c r="E14" s="74"/>
      <c r="F14" s="75"/>
      <c r="G14" s="76">
        <f>SUM(G15:G18)</f>
        <v>0</v>
      </c>
      <c r="H14" s="76">
        <f>SUM(H15:H18)</f>
        <v>0</v>
      </c>
      <c r="I14" s="77">
        <f>SUM(I15:I18)</f>
        <v>0</v>
      </c>
      <c r="J14" s="78"/>
      <c r="K14" s="79"/>
      <c r="L14" s="77">
        <f>SUM(L15:L18)</f>
        <v>0</v>
      </c>
      <c r="M14" s="77">
        <f>SUM(M15:M18)</f>
        <v>0</v>
      </c>
      <c r="N14" s="80" t="e">
        <f>AVERAGE(N15:N18)</f>
        <v>#DIV/0!</v>
      </c>
      <c r="O14" s="81">
        <f>SUM(O15:O18)</f>
        <v>0</v>
      </c>
      <c r="P14" s="45" t="s">
        <v>82</v>
      </c>
      <c r="Q14" s="46"/>
      <c r="R14" s="47"/>
      <c r="S14" s="2"/>
    </row>
    <row r="15" spans="1:19" x14ac:dyDescent="0.2">
      <c r="A15" s="82" t="s">
        <v>4</v>
      </c>
      <c r="B15" s="83"/>
      <c r="C15" s="84"/>
      <c r="D15" s="85" t="s">
        <v>164</v>
      </c>
      <c r="E15" s="86"/>
      <c r="F15" s="87"/>
      <c r="G15" s="88"/>
      <c r="H15" s="89"/>
      <c r="I15" s="90">
        <f>SUM(G15:H15)</f>
        <v>0</v>
      </c>
      <c r="J15" s="91"/>
      <c r="K15" s="92"/>
      <c r="L15" s="90">
        <f>IF(G15*H15&gt;0,$I$13*$K$13,0)</f>
        <v>0</v>
      </c>
      <c r="M15" s="90">
        <f>I15*L15</f>
        <v>0</v>
      </c>
      <c r="N15" s="93"/>
      <c r="O15" s="94">
        <f>M15*N15</f>
        <v>0</v>
      </c>
      <c r="P15" s="5"/>
      <c r="Q15" s="6"/>
      <c r="R15" s="7"/>
      <c r="S15" s="3"/>
    </row>
    <row r="16" spans="1:19" x14ac:dyDescent="0.2">
      <c r="A16" s="95" t="s">
        <v>5</v>
      </c>
      <c r="B16" s="96"/>
      <c r="C16" s="97"/>
      <c r="D16" s="98" t="s">
        <v>164</v>
      </c>
      <c r="E16" s="99"/>
      <c r="F16" s="100"/>
      <c r="G16" s="101"/>
      <c r="H16" s="102"/>
      <c r="I16" s="103">
        <f t="shared" ref="I16:I18" si="0">SUM(G16:H16)</f>
        <v>0</v>
      </c>
      <c r="J16" s="104"/>
      <c r="K16" s="105"/>
      <c r="L16" s="90">
        <f t="shared" ref="L16:L18" si="1">IF(G16*H16&gt;0,$I$13*$K$13,0)</f>
        <v>0</v>
      </c>
      <c r="M16" s="103">
        <f t="shared" ref="M16:M18" si="2">I16*L16</f>
        <v>0</v>
      </c>
      <c r="N16" s="106"/>
      <c r="O16" s="107">
        <f t="shared" ref="O16:O18" si="3">M16*N16</f>
        <v>0</v>
      </c>
      <c r="P16" s="5"/>
      <c r="Q16" s="6"/>
      <c r="R16" s="7"/>
      <c r="S16" s="3"/>
    </row>
    <row r="17" spans="1:22" x14ac:dyDescent="0.2">
      <c r="A17" s="95" t="s">
        <v>6</v>
      </c>
      <c r="B17" s="96"/>
      <c r="C17" s="97"/>
      <c r="D17" s="98" t="s">
        <v>164</v>
      </c>
      <c r="E17" s="99"/>
      <c r="F17" s="100"/>
      <c r="G17" s="101"/>
      <c r="H17" s="102"/>
      <c r="I17" s="103">
        <f t="shared" si="0"/>
        <v>0</v>
      </c>
      <c r="J17" s="104"/>
      <c r="K17" s="105"/>
      <c r="L17" s="90">
        <f t="shared" si="1"/>
        <v>0</v>
      </c>
      <c r="M17" s="103">
        <f t="shared" si="2"/>
        <v>0</v>
      </c>
      <c r="N17" s="106"/>
      <c r="O17" s="107">
        <f t="shared" si="3"/>
        <v>0</v>
      </c>
      <c r="P17" s="5"/>
      <c r="Q17" s="6"/>
      <c r="R17" s="7"/>
      <c r="S17" s="3"/>
    </row>
    <row r="18" spans="1:22" x14ac:dyDescent="0.2">
      <c r="A18" s="108" t="s">
        <v>7</v>
      </c>
      <c r="B18" s="109"/>
      <c r="C18" s="110"/>
      <c r="D18" s="111" t="s">
        <v>164</v>
      </c>
      <c r="E18" s="112"/>
      <c r="F18" s="113"/>
      <c r="G18" s="114"/>
      <c r="H18" s="115"/>
      <c r="I18" s="116">
        <f t="shared" si="0"/>
        <v>0</v>
      </c>
      <c r="J18" s="117"/>
      <c r="K18" s="118"/>
      <c r="L18" s="90">
        <f t="shared" si="1"/>
        <v>0</v>
      </c>
      <c r="M18" s="116">
        <f t="shared" si="2"/>
        <v>0</v>
      </c>
      <c r="N18" s="119"/>
      <c r="O18" s="120">
        <f t="shared" si="3"/>
        <v>0</v>
      </c>
      <c r="P18" s="48"/>
      <c r="Q18" s="49"/>
      <c r="R18" s="50"/>
      <c r="S18" s="4"/>
    </row>
    <row r="19" spans="1:22" x14ac:dyDescent="0.2">
      <c r="A19" s="121" t="s">
        <v>8</v>
      </c>
      <c r="B19" s="122"/>
      <c r="C19" s="122"/>
      <c r="D19" s="123" t="s">
        <v>163</v>
      </c>
      <c r="E19" s="124"/>
      <c r="F19" s="125"/>
      <c r="G19" s="126">
        <f>SUM(G20:G23)</f>
        <v>0</v>
      </c>
      <c r="H19" s="127">
        <f>SUM(H20:H23)</f>
        <v>0</v>
      </c>
      <c r="I19" s="128">
        <f>SUM(I20:I23)</f>
        <v>0</v>
      </c>
      <c r="J19" s="129"/>
      <c r="K19" s="130"/>
      <c r="L19" s="128">
        <f>SUM(L20:L23)</f>
        <v>0</v>
      </c>
      <c r="M19" s="128">
        <f>SUM(M20:M23)</f>
        <v>0</v>
      </c>
      <c r="N19" s="131" t="e">
        <f>AVERAGE(N20:N23)</f>
        <v>#DIV/0!</v>
      </c>
      <c r="O19" s="132">
        <f>SUM(O20:O23)</f>
        <v>0</v>
      </c>
      <c r="P19" s="41"/>
      <c r="Q19" s="42"/>
      <c r="R19" s="43"/>
      <c r="S19" s="44"/>
    </row>
    <row r="20" spans="1:22" x14ac:dyDescent="0.2">
      <c r="A20" s="82" t="s">
        <v>9</v>
      </c>
      <c r="B20" s="83"/>
      <c r="C20" s="84"/>
      <c r="D20" s="85" t="s">
        <v>164</v>
      </c>
      <c r="E20" s="86"/>
      <c r="F20" s="87"/>
      <c r="G20" s="88"/>
      <c r="H20" s="89"/>
      <c r="I20" s="90">
        <f>SUM(G20:H20)</f>
        <v>0</v>
      </c>
      <c r="J20" s="91"/>
      <c r="K20" s="92"/>
      <c r="L20" s="90">
        <f>IF(G20*H20&gt;0,$I$13*$K$13,0)</f>
        <v>0</v>
      </c>
      <c r="M20" s="90">
        <f>I20*L20</f>
        <v>0</v>
      </c>
      <c r="N20" s="93"/>
      <c r="O20" s="94">
        <f t="shared" ref="O20:O23" si="4">M20*N20</f>
        <v>0</v>
      </c>
      <c r="P20" s="5"/>
      <c r="Q20" s="6"/>
      <c r="R20" s="7"/>
      <c r="S20" s="3"/>
    </row>
    <row r="21" spans="1:22" ht="15" x14ac:dyDescent="0.25">
      <c r="A21" s="95" t="s">
        <v>10</v>
      </c>
      <c r="B21" s="96"/>
      <c r="C21" s="97"/>
      <c r="D21" s="98" t="s">
        <v>164</v>
      </c>
      <c r="E21" s="99"/>
      <c r="F21" s="100"/>
      <c r="G21" s="101"/>
      <c r="H21" s="102"/>
      <c r="I21" s="103">
        <f t="shared" ref="I21:I23" si="5">SUM(G21:H21)</f>
        <v>0</v>
      </c>
      <c r="J21" s="104"/>
      <c r="K21" s="105"/>
      <c r="L21" s="103">
        <f t="shared" ref="L21:L23" si="6">IF(G21*H21&gt;0,$I$13*$K$13,0)</f>
        <v>0</v>
      </c>
      <c r="M21" s="103">
        <f t="shared" ref="M21:M23" si="7">I21*L21</f>
        <v>0</v>
      </c>
      <c r="N21" s="106"/>
      <c r="O21" s="107">
        <f t="shared" si="4"/>
        <v>0</v>
      </c>
      <c r="P21" s="5"/>
      <c r="Q21" s="6"/>
      <c r="R21" s="7"/>
      <c r="S21" s="3"/>
      <c r="U21"/>
      <c r="V21"/>
    </row>
    <row r="22" spans="1:22" ht="15" x14ac:dyDescent="0.25">
      <c r="A22" s="95" t="s">
        <v>11</v>
      </c>
      <c r="B22" s="96"/>
      <c r="C22" s="97"/>
      <c r="D22" s="98" t="s">
        <v>164</v>
      </c>
      <c r="E22" s="99"/>
      <c r="F22" s="100"/>
      <c r="G22" s="101"/>
      <c r="H22" s="102"/>
      <c r="I22" s="103">
        <f t="shared" si="5"/>
        <v>0</v>
      </c>
      <c r="J22" s="104"/>
      <c r="K22" s="105"/>
      <c r="L22" s="103">
        <f t="shared" si="6"/>
        <v>0</v>
      </c>
      <c r="M22" s="103">
        <f t="shared" si="7"/>
        <v>0</v>
      </c>
      <c r="N22" s="106"/>
      <c r="O22" s="107">
        <f t="shared" si="4"/>
        <v>0</v>
      </c>
      <c r="P22" s="5"/>
      <c r="Q22" s="6"/>
      <c r="R22" s="7"/>
      <c r="S22" s="3"/>
      <c r="U22"/>
      <c r="V22"/>
    </row>
    <row r="23" spans="1:22" ht="15" x14ac:dyDescent="0.25">
      <c r="A23" s="108" t="s">
        <v>12</v>
      </c>
      <c r="B23" s="109"/>
      <c r="C23" s="110"/>
      <c r="D23" s="111" t="s">
        <v>164</v>
      </c>
      <c r="E23" s="112"/>
      <c r="F23" s="113"/>
      <c r="G23" s="114"/>
      <c r="H23" s="115"/>
      <c r="I23" s="116">
        <f t="shared" si="5"/>
        <v>0</v>
      </c>
      <c r="J23" s="117"/>
      <c r="K23" s="118"/>
      <c r="L23" s="116">
        <f t="shared" si="6"/>
        <v>0</v>
      </c>
      <c r="M23" s="116">
        <f t="shared" si="7"/>
        <v>0</v>
      </c>
      <c r="N23" s="119"/>
      <c r="O23" s="120">
        <f t="shared" si="4"/>
        <v>0</v>
      </c>
      <c r="P23" s="48"/>
      <c r="Q23" s="49"/>
      <c r="R23" s="50"/>
      <c r="S23" s="4"/>
      <c r="U23"/>
      <c r="V23"/>
    </row>
    <row r="24" spans="1:22" ht="15" x14ac:dyDescent="0.25">
      <c r="A24" s="121" t="s">
        <v>13</v>
      </c>
      <c r="B24" s="122"/>
      <c r="C24" s="122"/>
      <c r="D24" s="123" t="s">
        <v>163</v>
      </c>
      <c r="E24" s="124"/>
      <c r="F24" s="125"/>
      <c r="G24" s="126">
        <f>SUM(G25:G28)</f>
        <v>0</v>
      </c>
      <c r="H24" s="127">
        <f>SUM(H25:H28)</f>
        <v>0</v>
      </c>
      <c r="I24" s="128">
        <f>SUM(I25:I28)</f>
        <v>0</v>
      </c>
      <c r="J24" s="129"/>
      <c r="K24" s="130"/>
      <c r="L24" s="128">
        <f>SUM(L25:L28)</f>
        <v>0</v>
      </c>
      <c r="M24" s="128">
        <f>SUM(M25:M28)</f>
        <v>0</v>
      </c>
      <c r="N24" s="131" t="e">
        <f>AVERAGE(N25:N28)</f>
        <v>#DIV/0!</v>
      </c>
      <c r="O24" s="132">
        <f>SUM(O25:O28)</f>
        <v>0</v>
      </c>
      <c r="P24" s="41"/>
      <c r="Q24" s="42" t="s">
        <v>82</v>
      </c>
      <c r="R24" s="43"/>
      <c r="S24" s="44"/>
      <c r="U24"/>
      <c r="V24"/>
    </row>
    <row r="25" spans="1:22" ht="15" x14ac:dyDescent="0.25">
      <c r="A25" s="82" t="s">
        <v>14</v>
      </c>
      <c r="B25" s="83"/>
      <c r="C25" s="84"/>
      <c r="D25" s="85" t="s">
        <v>164</v>
      </c>
      <c r="E25" s="86"/>
      <c r="F25" s="87"/>
      <c r="G25" s="88"/>
      <c r="H25" s="89"/>
      <c r="I25" s="90">
        <f>SUM(G25:H25)</f>
        <v>0</v>
      </c>
      <c r="J25" s="91"/>
      <c r="K25" s="92"/>
      <c r="L25" s="90">
        <f>IF(G25*H25&gt;0,$I$13*$K$13,0)</f>
        <v>0</v>
      </c>
      <c r="M25" s="90">
        <f>I25*L25</f>
        <v>0</v>
      </c>
      <c r="N25" s="93"/>
      <c r="O25" s="94">
        <f t="shared" ref="O25:O28" si="8">M25*N25</f>
        <v>0</v>
      </c>
      <c r="P25" s="5"/>
      <c r="Q25" s="6"/>
      <c r="R25" s="7"/>
      <c r="S25" s="3"/>
      <c r="U25"/>
      <c r="V25"/>
    </row>
    <row r="26" spans="1:22" ht="15" x14ac:dyDescent="0.25">
      <c r="A26" s="95" t="s">
        <v>15</v>
      </c>
      <c r="B26" s="96"/>
      <c r="C26" s="97"/>
      <c r="D26" s="98" t="s">
        <v>164</v>
      </c>
      <c r="E26" s="99"/>
      <c r="F26" s="100"/>
      <c r="G26" s="101"/>
      <c r="H26" s="102"/>
      <c r="I26" s="103">
        <f t="shared" ref="I26:I28" si="9">SUM(G26:H26)</f>
        <v>0</v>
      </c>
      <c r="J26" s="104"/>
      <c r="K26" s="105"/>
      <c r="L26" s="103">
        <f t="shared" ref="L26:L28" si="10">IF(G26*H26&gt;0,$I$13*$K$13,0)</f>
        <v>0</v>
      </c>
      <c r="M26" s="103">
        <f t="shared" ref="M26:M28" si="11">I26*L26</f>
        <v>0</v>
      </c>
      <c r="N26" s="106"/>
      <c r="O26" s="107">
        <f t="shared" si="8"/>
        <v>0</v>
      </c>
      <c r="P26" s="5"/>
      <c r="Q26" s="6"/>
      <c r="R26" s="7"/>
      <c r="S26" s="3"/>
      <c r="U26"/>
      <c r="V26"/>
    </row>
    <row r="27" spans="1:22" ht="15" x14ac:dyDescent="0.25">
      <c r="A27" s="95" t="s">
        <v>16</v>
      </c>
      <c r="B27" s="96"/>
      <c r="C27" s="97"/>
      <c r="D27" s="98" t="s">
        <v>164</v>
      </c>
      <c r="E27" s="99"/>
      <c r="F27" s="100"/>
      <c r="G27" s="101"/>
      <c r="H27" s="102"/>
      <c r="I27" s="103">
        <f t="shared" si="9"/>
        <v>0</v>
      </c>
      <c r="J27" s="104"/>
      <c r="K27" s="105"/>
      <c r="L27" s="103">
        <f t="shared" si="10"/>
        <v>0</v>
      </c>
      <c r="M27" s="103">
        <f t="shared" si="11"/>
        <v>0</v>
      </c>
      <c r="N27" s="106"/>
      <c r="O27" s="107">
        <f t="shared" si="8"/>
        <v>0</v>
      </c>
      <c r="P27" s="5"/>
      <c r="Q27" s="6"/>
      <c r="R27" s="7"/>
      <c r="S27" s="3"/>
      <c r="U27"/>
      <c r="V27"/>
    </row>
    <row r="28" spans="1:22" ht="15" x14ac:dyDescent="0.25">
      <c r="A28" s="108" t="s">
        <v>17</v>
      </c>
      <c r="B28" s="109"/>
      <c r="C28" s="110"/>
      <c r="D28" s="111" t="s">
        <v>164</v>
      </c>
      <c r="E28" s="112"/>
      <c r="F28" s="113"/>
      <c r="G28" s="114"/>
      <c r="H28" s="115"/>
      <c r="I28" s="116">
        <f t="shared" si="9"/>
        <v>0</v>
      </c>
      <c r="J28" s="117"/>
      <c r="K28" s="118"/>
      <c r="L28" s="116">
        <f t="shared" si="10"/>
        <v>0</v>
      </c>
      <c r="M28" s="116">
        <f t="shared" si="11"/>
        <v>0</v>
      </c>
      <c r="N28" s="119"/>
      <c r="O28" s="120">
        <f t="shared" si="8"/>
        <v>0</v>
      </c>
      <c r="P28" s="48"/>
      <c r="Q28" s="49"/>
      <c r="R28" s="50"/>
      <c r="S28" s="4"/>
      <c r="U28"/>
      <c r="V28"/>
    </row>
    <row r="29" spans="1:22" x14ac:dyDescent="0.2">
      <c r="A29" s="121" t="s">
        <v>18</v>
      </c>
      <c r="B29" s="122"/>
      <c r="C29" s="122"/>
      <c r="D29" s="123" t="s">
        <v>163</v>
      </c>
      <c r="E29" s="124"/>
      <c r="F29" s="125"/>
      <c r="G29" s="126">
        <f>SUM(G30:G33)</f>
        <v>0</v>
      </c>
      <c r="H29" s="127">
        <f>SUM(H30:H33)</f>
        <v>0</v>
      </c>
      <c r="I29" s="128">
        <f>SUM(I30:I33)</f>
        <v>0</v>
      </c>
      <c r="J29" s="129"/>
      <c r="K29" s="130"/>
      <c r="L29" s="128">
        <f>SUM(L30:L33)</f>
        <v>0</v>
      </c>
      <c r="M29" s="128">
        <f>SUM(M30:M33)</f>
        <v>0</v>
      </c>
      <c r="N29" s="131" t="e">
        <f>AVERAGE(N30:N33)</f>
        <v>#DIV/0!</v>
      </c>
      <c r="O29" s="132">
        <f>SUM(O30:O33)</f>
        <v>0</v>
      </c>
      <c r="P29" s="41" t="s">
        <v>82</v>
      </c>
      <c r="Q29" s="42"/>
      <c r="R29" s="43"/>
      <c r="S29" s="44"/>
    </row>
    <row r="30" spans="1:22" x14ac:dyDescent="0.2">
      <c r="A30" s="95" t="s">
        <v>19</v>
      </c>
      <c r="B30" s="96"/>
      <c r="C30" s="97"/>
      <c r="D30" s="98" t="s">
        <v>164</v>
      </c>
      <c r="E30" s="99"/>
      <c r="F30" s="100"/>
      <c r="G30" s="101"/>
      <c r="H30" s="102"/>
      <c r="I30" s="103">
        <f>SUM(G30:H30)</f>
        <v>0</v>
      </c>
      <c r="J30" s="91"/>
      <c r="K30" s="92"/>
      <c r="L30" s="90">
        <f>IF(G30*H30&gt;0,$I$13*$K$13,0)</f>
        <v>0</v>
      </c>
      <c r="M30" s="103">
        <f>I30*L30</f>
        <v>0</v>
      </c>
      <c r="N30" s="106"/>
      <c r="O30" s="107">
        <f t="shared" ref="O30:O33" si="12">M30*N30</f>
        <v>0</v>
      </c>
      <c r="P30" s="5"/>
      <c r="Q30" s="6"/>
      <c r="R30" s="7"/>
      <c r="S30" s="3"/>
    </row>
    <row r="31" spans="1:22" x14ac:dyDescent="0.2">
      <c r="A31" s="95" t="s">
        <v>20</v>
      </c>
      <c r="B31" s="96"/>
      <c r="C31" s="97"/>
      <c r="D31" s="98" t="s">
        <v>164</v>
      </c>
      <c r="E31" s="99"/>
      <c r="F31" s="100"/>
      <c r="G31" s="101"/>
      <c r="H31" s="102"/>
      <c r="I31" s="103">
        <f t="shared" ref="I31:I33" si="13">SUM(G31:H31)</f>
        <v>0</v>
      </c>
      <c r="J31" s="104"/>
      <c r="K31" s="105"/>
      <c r="L31" s="103">
        <f t="shared" ref="L31:L33" si="14">IF(G31*H31&gt;0,$I$13*$K$13,0)</f>
        <v>0</v>
      </c>
      <c r="M31" s="103">
        <f t="shared" ref="M31:M33" si="15">I31*L31</f>
        <v>0</v>
      </c>
      <c r="N31" s="106"/>
      <c r="O31" s="107">
        <f t="shared" si="12"/>
        <v>0</v>
      </c>
      <c r="P31" s="5"/>
      <c r="Q31" s="6"/>
      <c r="R31" s="7"/>
      <c r="S31" s="3"/>
    </row>
    <row r="32" spans="1:22" x14ac:dyDescent="0.2">
      <c r="A32" s="108" t="s">
        <v>21</v>
      </c>
      <c r="B32" s="109"/>
      <c r="C32" s="110"/>
      <c r="D32" s="111" t="s">
        <v>164</v>
      </c>
      <c r="E32" s="112"/>
      <c r="F32" s="113"/>
      <c r="G32" s="114"/>
      <c r="H32" s="115"/>
      <c r="I32" s="116">
        <f t="shared" si="13"/>
        <v>0</v>
      </c>
      <c r="J32" s="104"/>
      <c r="K32" s="105"/>
      <c r="L32" s="116">
        <f t="shared" si="14"/>
        <v>0</v>
      </c>
      <c r="M32" s="116">
        <f t="shared" si="15"/>
        <v>0</v>
      </c>
      <c r="N32" s="119"/>
      <c r="O32" s="120">
        <f t="shared" si="12"/>
        <v>0</v>
      </c>
      <c r="P32" s="48"/>
      <c r="Q32" s="49"/>
      <c r="R32" s="50"/>
      <c r="S32" s="4"/>
    </row>
    <row r="33" spans="1:19" x14ac:dyDescent="0.2">
      <c r="A33" s="133" t="s">
        <v>22</v>
      </c>
      <c r="B33" s="134"/>
      <c r="C33" s="135"/>
      <c r="D33" s="136" t="s">
        <v>164</v>
      </c>
      <c r="E33" s="137"/>
      <c r="F33" s="138"/>
      <c r="G33" s="139"/>
      <c r="H33" s="140"/>
      <c r="I33" s="141">
        <f t="shared" si="13"/>
        <v>0</v>
      </c>
      <c r="J33" s="117"/>
      <c r="K33" s="118"/>
      <c r="L33" s="141">
        <f t="shared" si="14"/>
        <v>0</v>
      </c>
      <c r="M33" s="142">
        <f t="shared" si="15"/>
        <v>0</v>
      </c>
      <c r="N33" s="143"/>
      <c r="O33" s="107">
        <f t="shared" si="12"/>
        <v>0</v>
      </c>
      <c r="P33" s="5"/>
      <c r="Q33" s="6"/>
      <c r="R33" s="7"/>
      <c r="S33" s="3"/>
    </row>
    <row r="34" spans="1:19" x14ac:dyDescent="0.2">
      <c r="A34" s="121" t="s">
        <v>23</v>
      </c>
      <c r="B34" s="122"/>
      <c r="C34" s="122"/>
      <c r="D34" s="123" t="s">
        <v>163</v>
      </c>
      <c r="E34" s="124"/>
      <c r="F34" s="125"/>
      <c r="G34" s="126">
        <f>SUM(G35:G38)</f>
        <v>0</v>
      </c>
      <c r="H34" s="127">
        <f>SUM(H35:H38)</f>
        <v>0</v>
      </c>
      <c r="I34" s="128">
        <f>SUM(I35:I38)</f>
        <v>0</v>
      </c>
      <c r="J34" s="129"/>
      <c r="K34" s="130"/>
      <c r="L34" s="128">
        <f>SUM(L35:L38)</f>
        <v>0</v>
      </c>
      <c r="M34" s="128">
        <f>SUM(M35:M38)</f>
        <v>0</v>
      </c>
      <c r="N34" s="131" t="e">
        <f>AVERAGE(N35:N38)</f>
        <v>#DIV/0!</v>
      </c>
      <c r="O34" s="132">
        <f>SUM(O35:O38)</f>
        <v>0</v>
      </c>
      <c r="P34" s="41"/>
      <c r="Q34" s="42" t="s">
        <v>82</v>
      </c>
      <c r="R34" s="43"/>
      <c r="S34" s="44"/>
    </row>
    <row r="35" spans="1:19" x14ac:dyDescent="0.2">
      <c r="A35" s="82" t="s">
        <v>24</v>
      </c>
      <c r="B35" s="83"/>
      <c r="C35" s="84"/>
      <c r="D35" s="85" t="s">
        <v>164</v>
      </c>
      <c r="E35" s="86"/>
      <c r="F35" s="87"/>
      <c r="G35" s="88"/>
      <c r="H35" s="89"/>
      <c r="I35" s="90">
        <f>SUM(G35:H35)</f>
        <v>0</v>
      </c>
      <c r="J35" s="144"/>
      <c r="K35" s="145"/>
      <c r="L35" s="90">
        <f>IF(G35*H35&gt;0,$I$13*$K$13,0)</f>
        <v>0</v>
      </c>
      <c r="M35" s="90">
        <f>I35*L35</f>
        <v>0</v>
      </c>
      <c r="N35" s="93"/>
      <c r="O35" s="94">
        <f t="shared" ref="O35:O38" si="16">M35*N35</f>
        <v>0</v>
      </c>
      <c r="P35" s="38"/>
      <c r="Q35" s="39"/>
      <c r="R35" s="40"/>
      <c r="S35" s="2"/>
    </row>
    <row r="36" spans="1:19" x14ac:dyDescent="0.2">
      <c r="A36" s="95" t="s">
        <v>25</v>
      </c>
      <c r="B36" s="96"/>
      <c r="C36" s="97"/>
      <c r="D36" s="98" t="s">
        <v>164</v>
      </c>
      <c r="E36" s="99"/>
      <c r="F36" s="100"/>
      <c r="G36" s="101"/>
      <c r="H36" s="102"/>
      <c r="I36" s="103">
        <f t="shared" ref="I36:I38" si="17">SUM(G36:H36)</f>
        <v>0</v>
      </c>
      <c r="J36" s="104"/>
      <c r="K36" s="105"/>
      <c r="L36" s="103">
        <f t="shared" ref="L36:L38" si="18">IF(G36*H36&gt;0,$I$13*$K$13,0)</f>
        <v>0</v>
      </c>
      <c r="M36" s="103">
        <f t="shared" ref="M36:M38" si="19">I36*L36</f>
        <v>0</v>
      </c>
      <c r="N36" s="106"/>
      <c r="O36" s="107">
        <f t="shared" si="16"/>
        <v>0</v>
      </c>
      <c r="P36" s="5"/>
      <c r="Q36" s="6"/>
      <c r="R36" s="7"/>
      <c r="S36" s="3"/>
    </row>
    <row r="37" spans="1:19" x14ac:dyDescent="0.2">
      <c r="A37" s="95" t="s">
        <v>26</v>
      </c>
      <c r="B37" s="96"/>
      <c r="C37" s="97"/>
      <c r="D37" s="98" t="s">
        <v>164</v>
      </c>
      <c r="E37" s="99"/>
      <c r="F37" s="100"/>
      <c r="G37" s="101"/>
      <c r="H37" s="102"/>
      <c r="I37" s="103">
        <f t="shared" si="17"/>
        <v>0</v>
      </c>
      <c r="J37" s="104"/>
      <c r="K37" s="105"/>
      <c r="L37" s="103">
        <f t="shared" si="18"/>
        <v>0</v>
      </c>
      <c r="M37" s="103">
        <f t="shared" si="19"/>
        <v>0</v>
      </c>
      <c r="N37" s="106"/>
      <c r="O37" s="107">
        <f t="shared" si="16"/>
        <v>0</v>
      </c>
      <c r="P37" s="5"/>
      <c r="Q37" s="6"/>
      <c r="R37" s="7"/>
      <c r="S37" s="3"/>
    </row>
    <row r="38" spans="1:19" ht="15" thickBot="1" x14ac:dyDescent="0.25">
      <c r="A38" s="133" t="s">
        <v>27</v>
      </c>
      <c r="B38" s="134"/>
      <c r="C38" s="135"/>
      <c r="D38" s="146" t="s">
        <v>164</v>
      </c>
      <c r="E38" s="147"/>
      <c r="F38" s="148"/>
      <c r="G38" s="139"/>
      <c r="H38" s="140"/>
      <c r="I38" s="141">
        <f t="shared" si="17"/>
        <v>0</v>
      </c>
      <c r="J38" s="149"/>
      <c r="K38" s="150"/>
      <c r="L38" s="141">
        <f t="shared" si="18"/>
        <v>0</v>
      </c>
      <c r="M38" s="141">
        <f t="shared" si="19"/>
        <v>0</v>
      </c>
      <c r="N38" s="151"/>
      <c r="O38" s="107">
        <f t="shared" si="16"/>
        <v>0</v>
      </c>
      <c r="P38" s="8"/>
      <c r="Q38" s="9"/>
      <c r="R38" s="10"/>
      <c r="S38" s="4"/>
    </row>
    <row r="39" spans="1:19" ht="17.25" thickBot="1" x14ac:dyDescent="0.4">
      <c r="A39" s="60" t="s">
        <v>42</v>
      </c>
      <c r="B39" s="19"/>
      <c r="C39" s="19" t="s">
        <v>151</v>
      </c>
      <c r="D39" s="155"/>
      <c r="E39" s="156"/>
      <c r="F39" s="156"/>
      <c r="G39" s="156"/>
      <c r="H39" s="156"/>
      <c r="I39" s="156"/>
      <c r="J39" s="156"/>
      <c r="K39" s="157"/>
      <c r="L39" s="19"/>
      <c r="M39" s="19"/>
      <c r="N39" s="20" t="s">
        <v>152</v>
      </c>
      <c r="O39" s="33">
        <f>SUM(O40,O42)</f>
        <v>0</v>
      </c>
      <c r="P39" s="51"/>
      <c r="Q39" s="52"/>
      <c r="R39" s="53"/>
      <c r="S39" s="26"/>
    </row>
    <row r="40" spans="1:19" ht="15" thickBot="1" x14ac:dyDescent="0.25">
      <c r="A40" s="55"/>
      <c r="B40" s="21"/>
      <c r="C40" s="11" t="s">
        <v>154</v>
      </c>
      <c r="D40" s="158"/>
      <c r="E40" s="159"/>
      <c r="F40" s="159"/>
      <c r="G40" s="159"/>
      <c r="H40" s="159"/>
      <c r="I40" s="159"/>
      <c r="J40" s="159"/>
      <c r="K40" s="160"/>
      <c r="L40" s="21"/>
      <c r="M40" s="21"/>
      <c r="N40" s="11" t="s">
        <v>155</v>
      </c>
      <c r="O40" s="34">
        <f>SUM(O43,O48,O53,O58,O63)</f>
        <v>0</v>
      </c>
      <c r="P40" s="54"/>
      <c r="Q40" s="52"/>
      <c r="R40" s="53"/>
      <c r="S40" s="26"/>
    </row>
    <row r="41" spans="1:19" ht="15" thickBot="1" x14ac:dyDescent="0.25">
      <c r="A41" s="55"/>
      <c r="B41" s="21"/>
      <c r="C41" s="11" t="s">
        <v>156</v>
      </c>
      <c r="D41" s="152"/>
      <c r="E41" s="153"/>
      <c r="F41" s="153"/>
      <c r="G41" s="153"/>
      <c r="H41" s="153"/>
      <c r="I41" s="153"/>
      <c r="J41" s="153"/>
      <c r="K41" s="154"/>
      <c r="L41" s="58"/>
      <c r="M41" s="21"/>
      <c r="N41" s="11" t="s">
        <v>157</v>
      </c>
      <c r="O41" s="35">
        <f>SUM(M43,M48,M53,M58,M63)</f>
        <v>0</v>
      </c>
      <c r="P41" s="54"/>
      <c r="Q41" s="52"/>
      <c r="R41" s="53"/>
      <c r="S41" s="26"/>
    </row>
    <row r="42" spans="1:19" ht="57.75" thickBot="1" x14ac:dyDescent="0.25">
      <c r="A42" s="61"/>
      <c r="B42" s="62"/>
      <c r="C42" s="62"/>
      <c r="D42" s="63" t="s">
        <v>158</v>
      </c>
      <c r="E42" s="64"/>
      <c r="F42" s="65" t="s">
        <v>159</v>
      </c>
      <c r="G42" s="64"/>
      <c r="H42" s="66" t="s">
        <v>160</v>
      </c>
      <c r="I42" s="67"/>
      <c r="J42" s="66" t="s">
        <v>161</v>
      </c>
      <c r="K42" s="68"/>
      <c r="L42" s="69"/>
      <c r="M42" s="69"/>
      <c r="N42" s="70" t="s">
        <v>162</v>
      </c>
      <c r="O42" s="37">
        <f>SUM(E42,G42)*(I42*K42)</f>
        <v>0</v>
      </c>
      <c r="P42" s="36" t="s">
        <v>77</v>
      </c>
      <c r="Q42" s="28" t="s">
        <v>78</v>
      </c>
      <c r="R42" s="29" t="s">
        <v>80</v>
      </c>
      <c r="S42" s="26"/>
    </row>
    <row r="43" spans="1:19" ht="15" thickTop="1" x14ac:dyDescent="0.2">
      <c r="A43" s="71" t="s">
        <v>44</v>
      </c>
      <c r="B43" s="72"/>
      <c r="C43" s="72"/>
      <c r="D43" s="73" t="s">
        <v>163</v>
      </c>
      <c r="E43" s="74"/>
      <c r="F43" s="75"/>
      <c r="G43" s="76">
        <f>SUM(G44:G47)</f>
        <v>0</v>
      </c>
      <c r="H43" s="76">
        <f>SUM(H44:H47)</f>
        <v>0</v>
      </c>
      <c r="I43" s="77">
        <f>SUM(I44:I47)</f>
        <v>0</v>
      </c>
      <c r="J43" s="78"/>
      <c r="K43" s="79"/>
      <c r="L43" s="77">
        <f>SUM(L44:L47)</f>
        <v>0</v>
      </c>
      <c r="M43" s="77">
        <f>SUM(M44:M47)</f>
        <v>0</v>
      </c>
      <c r="N43" s="80" t="e">
        <f>AVERAGE(N44:N47)</f>
        <v>#DIV/0!</v>
      </c>
      <c r="O43" s="81">
        <f>SUM(O44:O47)</f>
        <v>0</v>
      </c>
      <c r="P43" s="45"/>
      <c r="Q43" s="46"/>
      <c r="R43" s="47"/>
      <c r="S43" s="2"/>
    </row>
    <row r="44" spans="1:19" x14ac:dyDescent="0.2">
      <c r="A44" s="82" t="s">
        <v>45</v>
      </c>
      <c r="B44" s="83"/>
      <c r="C44" s="84"/>
      <c r="D44" s="85" t="s">
        <v>164</v>
      </c>
      <c r="E44" s="86"/>
      <c r="F44" s="87"/>
      <c r="G44" s="88"/>
      <c r="H44" s="89"/>
      <c r="I44" s="90">
        <f>SUM(G44:H44)</f>
        <v>0</v>
      </c>
      <c r="J44" s="91"/>
      <c r="K44" s="92"/>
      <c r="L44" s="90">
        <f>IF(G44*H44&gt;0,$I$42*$K$42,0)</f>
        <v>0</v>
      </c>
      <c r="M44" s="90">
        <f>I44*L44</f>
        <v>0</v>
      </c>
      <c r="N44" s="93"/>
      <c r="O44" s="94">
        <f>I44*L44*N44</f>
        <v>0</v>
      </c>
      <c r="P44" s="5"/>
      <c r="Q44" s="6"/>
      <c r="R44" s="7"/>
      <c r="S44" s="3"/>
    </row>
    <row r="45" spans="1:19" x14ac:dyDescent="0.2">
      <c r="A45" s="95" t="s">
        <v>46</v>
      </c>
      <c r="B45" s="96"/>
      <c r="C45" s="97"/>
      <c r="D45" s="98" t="s">
        <v>164</v>
      </c>
      <c r="E45" s="99"/>
      <c r="F45" s="100"/>
      <c r="G45" s="101"/>
      <c r="H45" s="102"/>
      <c r="I45" s="103">
        <f t="shared" ref="I45:I47" si="20">SUM(G45:H45)</f>
        <v>0</v>
      </c>
      <c r="J45" s="104"/>
      <c r="K45" s="105"/>
      <c r="L45" s="90">
        <f t="shared" ref="L45:L47" si="21">IF(G45*H45&gt;0,$I$42*$K$42,0)</f>
        <v>0</v>
      </c>
      <c r="M45" s="103">
        <f t="shared" ref="M45:M47" si="22">I45*L45</f>
        <v>0</v>
      </c>
      <c r="N45" s="106"/>
      <c r="O45" s="107">
        <f t="shared" ref="O45:O47" si="23">I45*L45</f>
        <v>0</v>
      </c>
      <c r="P45" s="5"/>
      <c r="Q45" s="6"/>
      <c r="R45" s="7"/>
      <c r="S45" s="3"/>
    </row>
    <row r="46" spans="1:19" x14ac:dyDescent="0.2">
      <c r="A46" s="95" t="s">
        <v>47</v>
      </c>
      <c r="B46" s="96"/>
      <c r="C46" s="97"/>
      <c r="D46" s="98" t="s">
        <v>164</v>
      </c>
      <c r="E46" s="99"/>
      <c r="F46" s="100"/>
      <c r="G46" s="101"/>
      <c r="H46" s="102"/>
      <c r="I46" s="103">
        <f t="shared" si="20"/>
        <v>0</v>
      </c>
      <c r="J46" s="104"/>
      <c r="K46" s="105"/>
      <c r="L46" s="90">
        <f t="shared" si="21"/>
        <v>0</v>
      </c>
      <c r="M46" s="103">
        <f t="shared" si="22"/>
        <v>0</v>
      </c>
      <c r="N46" s="106"/>
      <c r="O46" s="107">
        <f t="shared" si="23"/>
        <v>0</v>
      </c>
      <c r="P46" s="5"/>
      <c r="Q46" s="6"/>
      <c r="R46" s="7"/>
      <c r="S46" s="3"/>
    </row>
    <row r="47" spans="1:19" x14ac:dyDescent="0.2">
      <c r="A47" s="108" t="s">
        <v>48</v>
      </c>
      <c r="B47" s="109"/>
      <c r="C47" s="110"/>
      <c r="D47" s="111" t="s">
        <v>164</v>
      </c>
      <c r="E47" s="112"/>
      <c r="F47" s="113"/>
      <c r="G47" s="114"/>
      <c r="H47" s="115"/>
      <c r="I47" s="116">
        <f t="shared" si="20"/>
        <v>0</v>
      </c>
      <c r="J47" s="117"/>
      <c r="K47" s="118"/>
      <c r="L47" s="90">
        <f t="shared" si="21"/>
        <v>0</v>
      </c>
      <c r="M47" s="116">
        <f t="shared" si="22"/>
        <v>0</v>
      </c>
      <c r="N47" s="119"/>
      <c r="O47" s="120">
        <f t="shared" si="23"/>
        <v>0</v>
      </c>
      <c r="P47" s="48"/>
      <c r="Q47" s="49"/>
      <c r="R47" s="50"/>
      <c r="S47" s="4"/>
    </row>
    <row r="48" spans="1:19" x14ac:dyDescent="0.2">
      <c r="A48" s="121" t="s">
        <v>49</v>
      </c>
      <c r="B48" s="122"/>
      <c r="C48" s="122"/>
      <c r="D48" s="123" t="s">
        <v>163</v>
      </c>
      <c r="E48" s="124"/>
      <c r="F48" s="125"/>
      <c r="G48" s="126">
        <f>SUM(G49:G52)</f>
        <v>0</v>
      </c>
      <c r="H48" s="127">
        <f>SUM(H49:H52)</f>
        <v>0</v>
      </c>
      <c r="I48" s="128">
        <f>SUM(I49:I52)</f>
        <v>0</v>
      </c>
      <c r="J48" s="129"/>
      <c r="K48" s="130"/>
      <c r="L48" s="128">
        <f>SUM(L49:L52)</f>
        <v>0</v>
      </c>
      <c r="M48" s="128">
        <f>SUM(M49:M52)</f>
        <v>0</v>
      </c>
      <c r="N48" s="131" t="e">
        <f>AVERAGE(N49:N52)</f>
        <v>#DIV/0!</v>
      </c>
      <c r="O48" s="132">
        <f>SUM(O49:O52)</f>
        <v>0</v>
      </c>
      <c r="P48" s="41"/>
      <c r="Q48" s="42"/>
      <c r="R48" s="43"/>
      <c r="S48" s="44"/>
    </row>
    <row r="49" spans="1:19" x14ac:dyDescent="0.2">
      <c r="A49" s="82" t="s">
        <v>50</v>
      </c>
      <c r="B49" s="83"/>
      <c r="C49" s="84"/>
      <c r="D49" s="85" t="s">
        <v>164</v>
      </c>
      <c r="E49" s="86"/>
      <c r="F49" s="87"/>
      <c r="G49" s="88"/>
      <c r="H49" s="89"/>
      <c r="I49" s="90">
        <f>SUM(G49:H49)</f>
        <v>0</v>
      </c>
      <c r="J49" s="91"/>
      <c r="K49" s="92"/>
      <c r="L49" s="90">
        <f t="shared" ref="L49:L52" si="24">IF(G49*H49&gt;0,$I$42*$K$42,0)</f>
        <v>0</v>
      </c>
      <c r="M49" s="90">
        <f>I49*L49</f>
        <v>0</v>
      </c>
      <c r="N49" s="93"/>
      <c r="O49" s="94">
        <f>I49*L49*N49</f>
        <v>0</v>
      </c>
      <c r="P49" s="5"/>
      <c r="Q49" s="6"/>
      <c r="R49" s="7"/>
      <c r="S49" s="3"/>
    </row>
    <row r="50" spans="1:19" x14ac:dyDescent="0.2">
      <c r="A50" s="95" t="s">
        <v>51</v>
      </c>
      <c r="B50" s="96"/>
      <c r="C50" s="97"/>
      <c r="D50" s="98" t="s">
        <v>164</v>
      </c>
      <c r="E50" s="99"/>
      <c r="F50" s="100"/>
      <c r="G50" s="101"/>
      <c r="H50" s="102"/>
      <c r="I50" s="103">
        <f t="shared" ref="I50:I52" si="25">SUM(G50:H50)</f>
        <v>0</v>
      </c>
      <c r="J50" s="104"/>
      <c r="K50" s="105"/>
      <c r="L50" s="90">
        <f t="shared" si="24"/>
        <v>0</v>
      </c>
      <c r="M50" s="103">
        <f t="shared" ref="M50:M52" si="26">I50*L50</f>
        <v>0</v>
      </c>
      <c r="N50" s="106"/>
      <c r="O50" s="107">
        <f t="shared" ref="O50:O52" si="27">I50*L50</f>
        <v>0</v>
      </c>
      <c r="P50" s="5"/>
      <c r="Q50" s="6"/>
      <c r="R50" s="7"/>
      <c r="S50" s="3"/>
    </row>
    <row r="51" spans="1:19" x14ac:dyDescent="0.2">
      <c r="A51" s="95" t="s">
        <v>52</v>
      </c>
      <c r="B51" s="96"/>
      <c r="C51" s="97"/>
      <c r="D51" s="98" t="s">
        <v>164</v>
      </c>
      <c r="E51" s="99"/>
      <c r="F51" s="100"/>
      <c r="G51" s="101"/>
      <c r="H51" s="102"/>
      <c r="I51" s="103">
        <f t="shared" si="25"/>
        <v>0</v>
      </c>
      <c r="J51" s="104"/>
      <c r="K51" s="105"/>
      <c r="L51" s="90">
        <f t="shared" si="24"/>
        <v>0</v>
      </c>
      <c r="M51" s="103">
        <f t="shared" si="26"/>
        <v>0</v>
      </c>
      <c r="N51" s="106"/>
      <c r="O51" s="107">
        <f t="shared" si="27"/>
        <v>0</v>
      </c>
      <c r="P51" s="5"/>
      <c r="Q51" s="6"/>
      <c r="R51" s="7"/>
      <c r="S51" s="3"/>
    </row>
    <row r="52" spans="1:19" x14ac:dyDescent="0.2">
      <c r="A52" s="108" t="s">
        <v>56</v>
      </c>
      <c r="B52" s="109"/>
      <c r="C52" s="110"/>
      <c r="D52" s="111" t="s">
        <v>164</v>
      </c>
      <c r="E52" s="112"/>
      <c r="F52" s="113"/>
      <c r="G52" s="114"/>
      <c r="H52" s="115"/>
      <c r="I52" s="116">
        <f t="shared" si="25"/>
        <v>0</v>
      </c>
      <c r="J52" s="117"/>
      <c r="K52" s="118"/>
      <c r="L52" s="90">
        <f t="shared" si="24"/>
        <v>0</v>
      </c>
      <c r="M52" s="116">
        <f t="shared" si="26"/>
        <v>0</v>
      </c>
      <c r="N52" s="119"/>
      <c r="O52" s="120">
        <f t="shared" si="27"/>
        <v>0</v>
      </c>
      <c r="P52" s="48"/>
      <c r="Q52" s="49"/>
      <c r="R52" s="50"/>
      <c r="S52" s="4"/>
    </row>
    <row r="53" spans="1:19" x14ac:dyDescent="0.2">
      <c r="A53" s="121" t="s">
        <v>53</v>
      </c>
      <c r="B53" s="122"/>
      <c r="C53" s="122"/>
      <c r="D53" s="123" t="s">
        <v>163</v>
      </c>
      <c r="E53" s="124"/>
      <c r="F53" s="125"/>
      <c r="G53" s="126">
        <f>SUM(G54:G57)</f>
        <v>0</v>
      </c>
      <c r="H53" s="127">
        <f>SUM(H54:H57)</f>
        <v>0</v>
      </c>
      <c r="I53" s="128">
        <f>SUM(I54:I57)</f>
        <v>0</v>
      </c>
      <c r="J53" s="129"/>
      <c r="K53" s="130"/>
      <c r="L53" s="128">
        <f>SUM(L54:L57)</f>
        <v>0</v>
      </c>
      <c r="M53" s="128">
        <f>SUM(M54:M57)</f>
        <v>0</v>
      </c>
      <c r="N53" s="131" t="e">
        <f>AVERAGE(N54:N57)</f>
        <v>#DIV/0!</v>
      </c>
      <c r="O53" s="132">
        <f>SUM(O54:O57)</f>
        <v>0</v>
      </c>
      <c r="P53" s="41"/>
      <c r="Q53" s="42"/>
      <c r="R53" s="43"/>
      <c r="S53" s="44"/>
    </row>
    <row r="54" spans="1:19" x14ac:dyDescent="0.2">
      <c r="A54" s="82" t="s">
        <v>57</v>
      </c>
      <c r="B54" s="83"/>
      <c r="C54" s="84"/>
      <c r="D54" s="85" t="s">
        <v>164</v>
      </c>
      <c r="E54" s="86"/>
      <c r="F54" s="87"/>
      <c r="G54" s="88"/>
      <c r="H54" s="89"/>
      <c r="I54" s="90">
        <f>SUM(G54:H54)</f>
        <v>0</v>
      </c>
      <c r="J54" s="91"/>
      <c r="K54" s="92"/>
      <c r="L54" s="90">
        <f t="shared" ref="L54:L57" si="28">IF(G54*H54&gt;0,$I$42*$K$42,0)</f>
        <v>0</v>
      </c>
      <c r="M54" s="90">
        <f>I54*L54</f>
        <v>0</v>
      </c>
      <c r="N54" s="93"/>
      <c r="O54" s="94">
        <f>I54*L54*N54</f>
        <v>0</v>
      </c>
      <c r="P54" s="5"/>
      <c r="Q54" s="6"/>
      <c r="R54" s="7"/>
      <c r="S54" s="3"/>
    </row>
    <row r="55" spans="1:19" x14ac:dyDescent="0.2">
      <c r="A55" s="95" t="s">
        <v>58</v>
      </c>
      <c r="B55" s="96"/>
      <c r="C55" s="97"/>
      <c r="D55" s="98" t="s">
        <v>164</v>
      </c>
      <c r="E55" s="99"/>
      <c r="F55" s="100"/>
      <c r="G55" s="101"/>
      <c r="H55" s="102"/>
      <c r="I55" s="103">
        <f t="shared" ref="I55:I57" si="29">SUM(G55:H55)</f>
        <v>0</v>
      </c>
      <c r="J55" s="104"/>
      <c r="K55" s="105"/>
      <c r="L55" s="90">
        <f t="shared" si="28"/>
        <v>0</v>
      </c>
      <c r="M55" s="103">
        <f t="shared" ref="M55:M57" si="30">I55*L55</f>
        <v>0</v>
      </c>
      <c r="N55" s="106"/>
      <c r="O55" s="107">
        <f t="shared" ref="O55:O57" si="31">I55*L55</f>
        <v>0</v>
      </c>
      <c r="P55" s="5"/>
      <c r="Q55" s="6"/>
      <c r="R55" s="7"/>
      <c r="S55" s="3"/>
    </row>
    <row r="56" spans="1:19" x14ac:dyDescent="0.2">
      <c r="A56" s="95" t="s">
        <v>59</v>
      </c>
      <c r="B56" s="96"/>
      <c r="C56" s="97"/>
      <c r="D56" s="98" t="s">
        <v>164</v>
      </c>
      <c r="E56" s="99"/>
      <c r="F56" s="100"/>
      <c r="G56" s="101"/>
      <c r="H56" s="102"/>
      <c r="I56" s="103">
        <f t="shared" si="29"/>
        <v>0</v>
      </c>
      <c r="J56" s="104"/>
      <c r="K56" s="105"/>
      <c r="L56" s="90">
        <f t="shared" si="28"/>
        <v>0</v>
      </c>
      <c r="M56" s="103">
        <f t="shared" si="30"/>
        <v>0</v>
      </c>
      <c r="N56" s="106"/>
      <c r="O56" s="107">
        <f t="shared" si="31"/>
        <v>0</v>
      </c>
      <c r="P56" s="5"/>
      <c r="Q56" s="6"/>
      <c r="R56" s="7"/>
      <c r="S56" s="3"/>
    </row>
    <row r="57" spans="1:19" x14ac:dyDescent="0.2">
      <c r="A57" s="108" t="s">
        <v>60</v>
      </c>
      <c r="B57" s="109"/>
      <c r="C57" s="110"/>
      <c r="D57" s="111" t="s">
        <v>164</v>
      </c>
      <c r="E57" s="112"/>
      <c r="F57" s="113"/>
      <c r="G57" s="114"/>
      <c r="H57" s="115"/>
      <c r="I57" s="116">
        <f t="shared" si="29"/>
        <v>0</v>
      </c>
      <c r="J57" s="117"/>
      <c r="K57" s="118"/>
      <c r="L57" s="90">
        <f t="shared" si="28"/>
        <v>0</v>
      </c>
      <c r="M57" s="116">
        <f t="shared" si="30"/>
        <v>0</v>
      </c>
      <c r="N57" s="119"/>
      <c r="O57" s="120">
        <f t="shared" si="31"/>
        <v>0</v>
      </c>
      <c r="P57" s="48"/>
      <c r="Q57" s="49"/>
      <c r="R57" s="50"/>
      <c r="S57" s="4"/>
    </row>
    <row r="58" spans="1:19" x14ac:dyDescent="0.2">
      <c r="A58" s="121" t="s">
        <v>54</v>
      </c>
      <c r="B58" s="122"/>
      <c r="C58" s="122"/>
      <c r="D58" s="123" t="s">
        <v>163</v>
      </c>
      <c r="E58" s="124"/>
      <c r="F58" s="125"/>
      <c r="G58" s="126">
        <f>SUM(G59:G62)</f>
        <v>0</v>
      </c>
      <c r="H58" s="127">
        <f>SUM(H59:H62)</f>
        <v>0</v>
      </c>
      <c r="I58" s="128">
        <f>SUM(I59:I62)</f>
        <v>0</v>
      </c>
      <c r="J58" s="129"/>
      <c r="K58" s="130"/>
      <c r="L58" s="128">
        <f>SUM(L59:L62)</f>
        <v>0</v>
      </c>
      <c r="M58" s="128">
        <f>SUM(M59:M62)</f>
        <v>0</v>
      </c>
      <c r="N58" s="131" t="e">
        <f>AVERAGE(N59:N62)</f>
        <v>#DIV/0!</v>
      </c>
      <c r="O58" s="132">
        <f>SUM(O59:O62)</f>
        <v>0</v>
      </c>
      <c r="P58" s="41"/>
      <c r="Q58" s="42"/>
      <c r="R58" s="43"/>
      <c r="S58" s="44"/>
    </row>
    <row r="59" spans="1:19" x14ac:dyDescent="0.2">
      <c r="A59" s="95" t="s">
        <v>61</v>
      </c>
      <c r="B59" s="96"/>
      <c r="C59" s="97"/>
      <c r="D59" s="98" t="s">
        <v>164</v>
      </c>
      <c r="E59" s="99"/>
      <c r="F59" s="100"/>
      <c r="G59" s="101"/>
      <c r="H59" s="102"/>
      <c r="I59" s="103">
        <f>SUM(G59:H59)</f>
        <v>0</v>
      </c>
      <c r="J59" s="91"/>
      <c r="K59" s="92"/>
      <c r="L59" s="90">
        <f t="shared" ref="L59:L62" si="32">IF(G59*H59&gt;0,$I$42*$K$42,0)</f>
        <v>0</v>
      </c>
      <c r="M59" s="103">
        <f>I59*L59</f>
        <v>0</v>
      </c>
      <c r="N59" s="106"/>
      <c r="O59" s="107">
        <f>I59*L59*N59</f>
        <v>0</v>
      </c>
      <c r="P59" s="5"/>
      <c r="Q59" s="6"/>
      <c r="R59" s="7"/>
      <c r="S59" s="3"/>
    </row>
    <row r="60" spans="1:19" x14ac:dyDescent="0.2">
      <c r="A60" s="95" t="s">
        <v>62</v>
      </c>
      <c r="B60" s="96"/>
      <c r="C60" s="97"/>
      <c r="D60" s="98" t="s">
        <v>164</v>
      </c>
      <c r="E60" s="99"/>
      <c r="F60" s="100"/>
      <c r="G60" s="101"/>
      <c r="H60" s="102"/>
      <c r="I60" s="103">
        <f t="shared" ref="I60:I62" si="33">SUM(G60:H60)</f>
        <v>0</v>
      </c>
      <c r="J60" s="104"/>
      <c r="K60" s="105"/>
      <c r="L60" s="90">
        <f t="shared" si="32"/>
        <v>0</v>
      </c>
      <c r="M60" s="103">
        <f t="shared" ref="M60:M62" si="34">I60*L60</f>
        <v>0</v>
      </c>
      <c r="N60" s="106"/>
      <c r="O60" s="107">
        <f t="shared" ref="O60:O62" si="35">I60*L60</f>
        <v>0</v>
      </c>
      <c r="P60" s="5"/>
      <c r="Q60" s="6"/>
      <c r="R60" s="7"/>
      <c r="S60" s="3"/>
    </row>
    <row r="61" spans="1:19" x14ac:dyDescent="0.2">
      <c r="A61" s="108" t="s">
        <v>63</v>
      </c>
      <c r="B61" s="109"/>
      <c r="C61" s="110"/>
      <c r="D61" s="111" t="s">
        <v>164</v>
      </c>
      <c r="E61" s="112"/>
      <c r="F61" s="113"/>
      <c r="G61" s="114"/>
      <c r="H61" s="115"/>
      <c r="I61" s="116">
        <f t="shared" si="33"/>
        <v>0</v>
      </c>
      <c r="J61" s="104"/>
      <c r="K61" s="105"/>
      <c r="L61" s="90">
        <f t="shared" si="32"/>
        <v>0</v>
      </c>
      <c r="M61" s="116">
        <f t="shared" si="34"/>
        <v>0</v>
      </c>
      <c r="N61" s="119"/>
      <c r="O61" s="120">
        <f t="shared" si="35"/>
        <v>0</v>
      </c>
      <c r="P61" s="48"/>
      <c r="Q61" s="49"/>
      <c r="R61" s="50"/>
      <c r="S61" s="4"/>
    </row>
    <row r="62" spans="1:19" x14ac:dyDescent="0.2">
      <c r="A62" s="133" t="s">
        <v>64</v>
      </c>
      <c r="B62" s="134"/>
      <c r="C62" s="135"/>
      <c r="D62" s="136" t="s">
        <v>164</v>
      </c>
      <c r="E62" s="137"/>
      <c r="F62" s="138"/>
      <c r="G62" s="139"/>
      <c r="H62" s="140"/>
      <c r="I62" s="141">
        <f t="shared" si="33"/>
        <v>0</v>
      </c>
      <c r="J62" s="117"/>
      <c r="K62" s="118"/>
      <c r="L62" s="90">
        <f t="shared" si="32"/>
        <v>0</v>
      </c>
      <c r="M62" s="142">
        <f t="shared" si="34"/>
        <v>0</v>
      </c>
      <c r="N62" s="143"/>
      <c r="O62" s="107">
        <f t="shared" si="35"/>
        <v>0</v>
      </c>
      <c r="P62" s="5"/>
      <c r="Q62" s="6"/>
      <c r="R62" s="7"/>
      <c r="S62" s="3"/>
    </row>
    <row r="63" spans="1:19" x14ac:dyDescent="0.2">
      <c r="A63" s="121" t="s">
        <v>55</v>
      </c>
      <c r="B63" s="122"/>
      <c r="C63" s="122"/>
      <c r="D63" s="123" t="s">
        <v>163</v>
      </c>
      <c r="E63" s="124"/>
      <c r="F63" s="125"/>
      <c r="G63" s="126">
        <f>SUM(G64:G67)</f>
        <v>0</v>
      </c>
      <c r="H63" s="127">
        <f>SUM(H64:H67)</f>
        <v>0</v>
      </c>
      <c r="I63" s="128">
        <f>SUM(I64:I67)</f>
        <v>0</v>
      </c>
      <c r="J63" s="129"/>
      <c r="K63" s="130"/>
      <c r="L63" s="128">
        <f>SUM(L64:L67)</f>
        <v>0</v>
      </c>
      <c r="M63" s="128">
        <f>SUM(M64:M67)</f>
        <v>0</v>
      </c>
      <c r="N63" s="131" t="e">
        <f>AVERAGE(N64:N67)</f>
        <v>#DIV/0!</v>
      </c>
      <c r="O63" s="132">
        <f>SUM(O64:O67)</f>
        <v>0</v>
      </c>
      <c r="P63" s="41"/>
      <c r="Q63" s="42"/>
      <c r="R63" s="43"/>
      <c r="S63" s="44"/>
    </row>
    <row r="64" spans="1:19" x14ac:dyDescent="0.2">
      <c r="A64" s="82" t="s">
        <v>65</v>
      </c>
      <c r="B64" s="83"/>
      <c r="C64" s="84"/>
      <c r="D64" s="85" t="s">
        <v>164</v>
      </c>
      <c r="E64" s="86"/>
      <c r="F64" s="87"/>
      <c r="G64" s="88"/>
      <c r="H64" s="89"/>
      <c r="I64" s="90">
        <f>SUM(G64:H64)</f>
        <v>0</v>
      </c>
      <c r="J64" s="144"/>
      <c r="K64" s="145"/>
      <c r="L64" s="90">
        <f>IF(G64*H64&gt;0,$I$42*$K$42,0)</f>
        <v>0</v>
      </c>
      <c r="M64" s="90">
        <f>I64*L64</f>
        <v>0</v>
      </c>
      <c r="N64" s="93"/>
      <c r="O64" s="94">
        <f>I64*L64*N64</f>
        <v>0</v>
      </c>
      <c r="P64" s="38"/>
      <c r="Q64" s="39"/>
      <c r="R64" s="40"/>
      <c r="S64" s="2"/>
    </row>
    <row r="65" spans="1:19" x14ac:dyDescent="0.2">
      <c r="A65" s="95" t="s">
        <v>66</v>
      </c>
      <c r="B65" s="96"/>
      <c r="C65" s="97"/>
      <c r="D65" s="98" t="s">
        <v>164</v>
      </c>
      <c r="E65" s="99"/>
      <c r="F65" s="100"/>
      <c r="G65" s="101"/>
      <c r="H65" s="102"/>
      <c r="I65" s="103">
        <f t="shared" ref="I65:I67" si="36">SUM(G65:H65)</f>
        <v>0</v>
      </c>
      <c r="J65" s="104"/>
      <c r="K65" s="105"/>
      <c r="L65" s="90">
        <f t="shared" ref="L65:L67" si="37">IF(G65*H65&gt;0,$I$42*$K$42,0)</f>
        <v>0</v>
      </c>
      <c r="M65" s="103">
        <f t="shared" ref="M65:M67" si="38">I65*L65</f>
        <v>0</v>
      </c>
      <c r="N65" s="106"/>
      <c r="O65" s="107">
        <f t="shared" ref="O65:O67" si="39">I65*L65</f>
        <v>0</v>
      </c>
      <c r="P65" s="5"/>
      <c r="Q65" s="6"/>
      <c r="R65" s="7"/>
      <c r="S65" s="3"/>
    </row>
    <row r="66" spans="1:19" x14ac:dyDescent="0.2">
      <c r="A66" s="95" t="s">
        <v>67</v>
      </c>
      <c r="B66" s="96"/>
      <c r="C66" s="97"/>
      <c r="D66" s="98" t="s">
        <v>164</v>
      </c>
      <c r="E66" s="99"/>
      <c r="F66" s="100"/>
      <c r="G66" s="101"/>
      <c r="H66" s="102"/>
      <c r="I66" s="103">
        <f t="shared" si="36"/>
        <v>0</v>
      </c>
      <c r="J66" s="104"/>
      <c r="K66" s="105"/>
      <c r="L66" s="90">
        <f t="shared" si="37"/>
        <v>0</v>
      </c>
      <c r="M66" s="103">
        <f t="shared" si="38"/>
        <v>0</v>
      </c>
      <c r="N66" s="106"/>
      <c r="O66" s="107">
        <f t="shared" si="39"/>
        <v>0</v>
      </c>
      <c r="P66" s="5"/>
      <c r="Q66" s="6"/>
      <c r="R66" s="7"/>
      <c r="S66" s="3"/>
    </row>
    <row r="67" spans="1:19" ht="15" thickBot="1" x14ac:dyDescent="0.25">
      <c r="A67" s="133" t="s">
        <v>68</v>
      </c>
      <c r="B67" s="134"/>
      <c r="C67" s="135"/>
      <c r="D67" s="146" t="s">
        <v>164</v>
      </c>
      <c r="E67" s="147"/>
      <c r="F67" s="148"/>
      <c r="G67" s="139"/>
      <c r="H67" s="140"/>
      <c r="I67" s="141">
        <f t="shared" si="36"/>
        <v>0</v>
      </c>
      <c r="J67" s="149"/>
      <c r="K67" s="150"/>
      <c r="L67" s="90">
        <f t="shared" si="37"/>
        <v>0</v>
      </c>
      <c r="M67" s="141">
        <f t="shared" si="38"/>
        <v>0</v>
      </c>
      <c r="N67" s="151"/>
      <c r="O67" s="107">
        <f t="shared" si="39"/>
        <v>0</v>
      </c>
      <c r="P67" s="8"/>
      <c r="Q67" s="9"/>
      <c r="R67" s="10"/>
      <c r="S67" s="4"/>
    </row>
  </sheetData>
  <mergeCells count="21">
    <mergeCell ref="B5:B6"/>
    <mergeCell ref="C5:C6"/>
    <mergeCell ref="D5:D6"/>
    <mergeCell ref="E5:F5"/>
    <mergeCell ref="G5:I5"/>
    <mergeCell ref="D41:K41"/>
    <mergeCell ref="N5:N6"/>
    <mergeCell ref="O5:O6"/>
    <mergeCell ref="P5:R6"/>
    <mergeCell ref="S5:S6"/>
    <mergeCell ref="D7:L7"/>
    <mergeCell ref="P8:P9"/>
    <mergeCell ref="Q8:Q9"/>
    <mergeCell ref="R8:R9"/>
    <mergeCell ref="D9:L9"/>
    <mergeCell ref="J5:L5"/>
    <mergeCell ref="D10:K10"/>
    <mergeCell ref="D11:K11"/>
    <mergeCell ref="D12:K12"/>
    <mergeCell ref="D39:K39"/>
    <mergeCell ref="D40:K40"/>
  </mergeCells>
  <pageMargins left="0.7" right="0.7" top="0.75" bottom="0.75" header="0.3" footer="0.3"/>
  <pageSetup paperSize="9" scale="60" fitToHeight="0" orientation="landscape" r:id="rId1"/>
  <colBreaks count="1" manualBreakCount="1">
    <brk id="7" min="4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</vt:lpstr>
      <vt:lpstr>SQ</vt:lpstr>
      <vt:lpstr>SR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AKaciu</cp:lastModifiedBy>
  <cp:lastPrinted>2018-04-19T09:10:41Z</cp:lastPrinted>
  <dcterms:created xsi:type="dcterms:W3CDTF">2018-01-23T11:55:11Z</dcterms:created>
  <dcterms:modified xsi:type="dcterms:W3CDTF">2018-11-22T12:26:34Z</dcterms:modified>
</cp:coreProperties>
</file>